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Z:\契約課\B 契約班\【大分類】12 入札・契約制度\【中分類】（７）契約情報\保存文書（2031.3.31廃棄）2026年度(R08)年度\【小分類】01_発注の見通し\【航空局関係】\第1四半期公表\〈公表〉\4月期\"/>
    </mc:Choice>
  </mc:AlternateContent>
  <xr:revisionPtr revIDLastSave="0" documentId="13_ncr:1_{4D64E4E8-7549-4F68-B498-644FD770993A}" xr6:coauthVersionLast="47" xr6:coauthVersionMax="47" xr10:uidLastSave="{00000000-0000-0000-0000-000000000000}"/>
  <bookViews>
    <workbookView xWindow="-120" yWindow="-120" windowWidth="29040" windowHeight="15720" xr2:uid="{E4F7CF3C-4D40-41B4-A912-0DF369B8AB0D}"/>
  </bookViews>
  <sheets>
    <sheet name="公表" sheetId="4" r:id="rId1"/>
  </sheets>
  <definedNames>
    <definedName name="_xlnm._FilterDatabase" localSheetId="0" hidden="1">公表!$A$11:$P$140</definedName>
    <definedName name="_xlnm.Print_Area" localSheetId="0">公表!$A$1:$P$140</definedName>
    <definedName name="_xlnm.Print_Titles" localSheetId="0">公表!$1:$11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75" i="4" l="1"/>
  <c r="M75" i="4"/>
  <c r="P74" i="4"/>
  <c r="M74" i="4"/>
  <c r="P72" i="4"/>
  <c r="M72" i="4"/>
  <c r="P70" i="4"/>
  <c r="M70" i="4"/>
  <c r="A13" i="4" l="1"/>
  <c r="A14" i="4" s="1"/>
  <c r="A15" i="4" s="1"/>
  <c r="A16" i="4" s="1"/>
  <c r="P14" i="4" l="1"/>
  <c r="P15" i="4"/>
  <c r="M14" i="4"/>
  <c r="M15" i="4"/>
  <c r="P140" i="4" l="1"/>
  <c r="M140" i="4"/>
  <c r="P139" i="4"/>
  <c r="M139" i="4"/>
  <c r="P138" i="4"/>
  <c r="M138" i="4"/>
  <c r="P137" i="4"/>
  <c r="M137" i="4"/>
  <c r="P126" i="4"/>
  <c r="M126" i="4"/>
  <c r="P125" i="4"/>
  <c r="M125" i="4"/>
  <c r="P124" i="4"/>
  <c r="M124" i="4"/>
  <c r="P123" i="4"/>
  <c r="M123" i="4"/>
  <c r="P122" i="4"/>
  <c r="M122" i="4"/>
  <c r="P121" i="4"/>
  <c r="M121" i="4"/>
  <c r="P120" i="4"/>
  <c r="M120" i="4"/>
  <c r="P119" i="4"/>
  <c r="M119" i="4"/>
  <c r="P118" i="4"/>
  <c r="M118" i="4"/>
  <c r="P117" i="4"/>
  <c r="M117" i="4"/>
  <c r="P116" i="4"/>
  <c r="M116" i="4"/>
  <c r="P115" i="4"/>
  <c r="M115" i="4"/>
  <c r="P114" i="4"/>
  <c r="M114" i="4"/>
  <c r="P113" i="4"/>
  <c r="M113" i="4"/>
  <c r="P112" i="4"/>
  <c r="M112" i="4"/>
  <c r="P111" i="4"/>
  <c r="M111" i="4"/>
  <c r="P110" i="4"/>
  <c r="M110" i="4"/>
  <c r="P109" i="4"/>
  <c r="M109" i="4"/>
  <c r="P108" i="4"/>
  <c r="M108" i="4"/>
  <c r="P107" i="4"/>
  <c r="M107" i="4"/>
  <c r="P106" i="4"/>
  <c r="M106" i="4"/>
  <c r="P105" i="4"/>
  <c r="M105" i="4"/>
  <c r="P104" i="4"/>
  <c r="M104" i="4"/>
  <c r="P103" i="4"/>
  <c r="M103" i="4"/>
  <c r="P102" i="4"/>
  <c r="M102" i="4"/>
  <c r="P101" i="4"/>
  <c r="M101" i="4"/>
  <c r="P100" i="4"/>
  <c r="M100" i="4"/>
  <c r="P99" i="4"/>
  <c r="M99" i="4"/>
  <c r="P98" i="4"/>
  <c r="M98" i="4"/>
  <c r="P97" i="4"/>
  <c r="M97" i="4"/>
  <c r="P96" i="4"/>
  <c r="M96" i="4"/>
  <c r="P95" i="4"/>
  <c r="M95" i="4"/>
  <c r="P94" i="4"/>
  <c r="M94" i="4"/>
  <c r="P93" i="4"/>
  <c r="M93" i="4"/>
  <c r="P92" i="4"/>
  <c r="M92" i="4"/>
  <c r="P91" i="4"/>
  <c r="M91" i="4"/>
  <c r="P90" i="4"/>
  <c r="M90" i="4"/>
  <c r="P89" i="4"/>
  <c r="M89" i="4"/>
  <c r="P88" i="4"/>
  <c r="M88" i="4"/>
  <c r="P87" i="4"/>
  <c r="M87" i="4"/>
  <c r="P86" i="4"/>
  <c r="M86" i="4"/>
  <c r="P85" i="4"/>
  <c r="M85" i="4"/>
  <c r="P84" i="4"/>
  <c r="M84" i="4"/>
  <c r="P83" i="4"/>
  <c r="M83" i="4"/>
  <c r="P82" i="4"/>
  <c r="M82" i="4"/>
  <c r="P81" i="4"/>
  <c r="M81" i="4"/>
  <c r="P80" i="4"/>
  <c r="M80" i="4"/>
  <c r="P79" i="4"/>
  <c r="M79" i="4"/>
  <c r="P78" i="4"/>
  <c r="M78" i="4"/>
  <c r="P77" i="4"/>
  <c r="M77" i="4"/>
  <c r="P76" i="4"/>
  <c r="M76" i="4"/>
  <c r="P69" i="4"/>
  <c r="M69" i="4"/>
  <c r="P68" i="4"/>
  <c r="M68" i="4"/>
  <c r="P67" i="4"/>
  <c r="M67" i="4"/>
  <c r="P66" i="4"/>
  <c r="M66" i="4"/>
  <c r="P65" i="4"/>
  <c r="M65" i="4"/>
  <c r="P63" i="4"/>
  <c r="M63" i="4"/>
  <c r="P62" i="4"/>
  <c r="M62" i="4"/>
  <c r="P60" i="4"/>
  <c r="M60" i="4"/>
  <c r="P56" i="4"/>
  <c r="M56" i="4"/>
  <c r="P55" i="4"/>
  <c r="M55" i="4"/>
  <c r="P54" i="4"/>
  <c r="M54" i="4"/>
  <c r="P53" i="4"/>
  <c r="M53" i="4"/>
  <c r="P52" i="4"/>
  <c r="M52" i="4"/>
  <c r="P51" i="4"/>
  <c r="M51" i="4"/>
  <c r="P50" i="4"/>
  <c r="M50" i="4"/>
  <c r="P49" i="4"/>
  <c r="M49" i="4"/>
  <c r="P48" i="4"/>
  <c r="M48" i="4"/>
  <c r="P47" i="4"/>
  <c r="M47" i="4"/>
  <c r="P46" i="4"/>
  <c r="M46" i="4"/>
  <c r="P45" i="4"/>
  <c r="M45" i="4"/>
  <c r="P44" i="4"/>
  <c r="M44" i="4"/>
  <c r="P43" i="4"/>
  <c r="M43" i="4"/>
  <c r="P42" i="4"/>
  <c r="M42" i="4"/>
  <c r="P41" i="4"/>
  <c r="M41" i="4"/>
  <c r="P40" i="4"/>
  <c r="M40" i="4"/>
  <c r="P39" i="4"/>
  <c r="M39" i="4"/>
  <c r="P38" i="4"/>
  <c r="M38" i="4"/>
  <c r="P37" i="4"/>
  <c r="M37" i="4"/>
  <c r="P36" i="4"/>
  <c r="M36" i="4"/>
  <c r="P35" i="4"/>
  <c r="M35" i="4"/>
  <c r="P34" i="4"/>
  <c r="M34" i="4"/>
  <c r="P33" i="4"/>
  <c r="M33" i="4"/>
  <c r="P32" i="4"/>
  <c r="M32" i="4"/>
  <c r="P31" i="4"/>
  <c r="M31" i="4"/>
  <c r="P30" i="4"/>
  <c r="M30" i="4"/>
  <c r="P29" i="4"/>
  <c r="M29" i="4"/>
  <c r="P28" i="4"/>
  <c r="M28" i="4"/>
  <c r="P27" i="4"/>
  <c r="M27" i="4"/>
  <c r="P26" i="4"/>
  <c r="M26" i="4"/>
  <c r="P25" i="4"/>
  <c r="M25" i="4"/>
  <c r="P24" i="4"/>
  <c r="M24" i="4"/>
  <c r="P22" i="4"/>
  <c r="M22" i="4"/>
  <c r="A22" i="4"/>
  <c r="A24" i="4" s="1"/>
  <c r="A25" i="4" s="1"/>
  <c r="A26" i="4" s="1"/>
  <c r="A27" i="4" s="1"/>
  <c r="A28" i="4" s="1"/>
  <c r="A29" i="4" s="1"/>
  <c r="A30" i="4" s="1"/>
  <c r="A31" i="4" s="1"/>
  <c r="A32" i="4" s="1"/>
  <c r="A36" i="4" s="1"/>
  <c r="A40" i="4" s="1"/>
  <c r="A41" i="4" s="1"/>
  <c r="A44" i="4" s="1"/>
  <c r="A45" i="4" s="1"/>
  <c r="A48" i="4" s="1"/>
  <c r="A52" i="4" s="1"/>
  <c r="A56" i="4" s="1"/>
  <c r="P16" i="4"/>
  <c r="M16" i="4"/>
  <c r="P13" i="4"/>
  <c r="M13" i="4"/>
  <c r="P12" i="4"/>
  <c r="M12" i="4"/>
  <c r="A60" i="4" l="1"/>
  <c r="A62" i="4" s="1"/>
  <c r="A63" i="4" s="1"/>
  <c r="A65" i="4" s="1"/>
  <c r="A66" i="4" s="1"/>
  <c r="A67" i="4" s="1"/>
  <c r="A68" i="4" s="1"/>
  <c r="A69" i="4" s="1"/>
  <c r="A70" i="4" l="1"/>
  <c r="A76" i="4" s="1"/>
  <c r="A78" i="4" s="1"/>
  <c r="A81" i="4" s="1"/>
  <c r="A85" i="4" s="1"/>
  <c r="A86" i="4" s="1"/>
  <c r="A90" i="4" s="1"/>
  <c r="A94" i="4" s="1"/>
  <c r="A100" i="4" s="1"/>
  <c r="A107" i="4" s="1"/>
  <c r="A109" i="4" s="1"/>
  <c r="A111" i="4" s="1"/>
  <c r="A114" i="4" s="1"/>
  <c r="A115" i="4" s="1"/>
  <c r="A116" i="4" s="1"/>
  <c r="A121" i="4" s="1"/>
  <c r="A122" i="4" s="1"/>
  <c r="A123" i="4" s="1"/>
  <c r="A124" i="4" s="1"/>
  <c r="A125" i="4" s="1"/>
  <c r="A126" i="4" s="1"/>
  <c r="A137" i="4" s="1"/>
  <c r="A138" i="4" s="1"/>
  <c r="A139" i="4" s="1"/>
  <c r="A140" i="4" s="1"/>
</calcChain>
</file>

<file path=xl/sharedStrings.xml><?xml version="1.0" encoding="utf-8"?>
<sst xmlns="http://schemas.openxmlformats.org/spreadsheetml/2006/main" count="917" uniqueCount="344">
  <si>
    <t>発注官署</t>
    <rPh sb="0" eb="2">
      <t>ハッチュウ</t>
    </rPh>
    <rPh sb="2" eb="4">
      <t>カンショ</t>
    </rPh>
    <phoneticPr fontId="1"/>
  </si>
  <si>
    <t>入札方式</t>
    <rPh sb="0" eb="2">
      <t>ニュウサツ</t>
    </rPh>
    <rPh sb="2" eb="4">
      <t>ホウシキ</t>
    </rPh>
    <phoneticPr fontId="1"/>
  </si>
  <si>
    <t>都道府県</t>
    <rPh sb="0" eb="4">
      <t>トドウフケン</t>
    </rPh>
    <phoneticPr fontId="1"/>
  </si>
  <si>
    <t>地区区分</t>
    <rPh sb="0" eb="2">
      <t>チク</t>
    </rPh>
    <rPh sb="2" eb="4">
      <t>クブン</t>
    </rPh>
    <phoneticPr fontId="1"/>
  </si>
  <si>
    <t>№</t>
    <phoneticPr fontId="1"/>
  </si>
  <si>
    <t>区・市町村
空港名等の場所</t>
    <phoneticPr fontId="1"/>
  </si>
  <si>
    <t>各項目毎に設定したフィルター機能を活用することで検索が可能です。</t>
    <rPh sb="0" eb="1">
      <t>カク</t>
    </rPh>
    <rPh sb="1" eb="3">
      <t>コウモク</t>
    </rPh>
    <rPh sb="3" eb="4">
      <t>ゴト</t>
    </rPh>
    <rPh sb="5" eb="7">
      <t>セッテイ</t>
    </rPh>
    <rPh sb="14" eb="16">
      <t>キノウ</t>
    </rPh>
    <rPh sb="17" eb="19">
      <t>カツヨウ</t>
    </rPh>
    <rPh sb="24" eb="26">
      <t>ケンサク</t>
    </rPh>
    <rPh sb="27" eb="29">
      <t>カノウ</t>
    </rPh>
    <phoneticPr fontId="1"/>
  </si>
  <si>
    <t>月</t>
    <rPh sb="0" eb="1">
      <t>ツキ</t>
    </rPh>
    <phoneticPr fontId="1"/>
  </si>
  <si>
    <t>四半期</t>
    <rPh sb="0" eb="3">
      <t>シハンキ</t>
    </rPh>
    <phoneticPr fontId="1"/>
  </si>
  <si>
    <t>年</t>
    <rPh sb="0" eb="1">
      <t>ネン</t>
    </rPh>
    <phoneticPr fontId="1"/>
  </si>
  <si>
    <t>公告予定時期</t>
    <rPh sb="0" eb="6">
      <t>コウコクヨテイジキ</t>
    </rPh>
    <phoneticPr fontId="1"/>
  </si>
  <si>
    <t>入札予定時期</t>
    <rPh sb="0" eb="2">
      <t>ニュウサツ</t>
    </rPh>
    <rPh sb="2" eb="4">
      <t>ヨテイ</t>
    </rPh>
    <rPh sb="4" eb="6">
      <t>ジキ</t>
    </rPh>
    <phoneticPr fontId="1"/>
  </si>
  <si>
    <t>令和8年度　発注の見通しの公表について（令和8年4月現在）【建設コンサルタント業務等】</t>
    <rPh sb="0" eb="2">
      <t>レイワ</t>
    </rPh>
    <rPh sb="3" eb="5">
      <t>ネンド</t>
    </rPh>
    <rPh sb="6" eb="8">
      <t>ハッチュウ</t>
    </rPh>
    <rPh sb="9" eb="11">
      <t>ミトオ</t>
    </rPh>
    <rPh sb="13" eb="15">
      <t>コウヒョウ</t>
    </rPh>
    <rPh sb="20" eb="22">
      <t>レイワ</t>
    </rPh>
    <rPh sb="23" eb="24">
      <t>ネン</t>
    </rPh>
    <rPh sb="25" eb="26">
      <t>ガツ</t>
    </rPh>
    <rPh sb="26" eb="28">
      <t>ゲンザイ</t>
    </rPh>
    <rPh sb="30" eb="32">
      <t>ケンセツ</t>
    </rPh>
    <rPh sb="39" eb="41">
      <t>ギョウム</t>
    </rPh>
    <rPh sb="41" eb="42">
      <t>トウ</t>
    </rPh>
    <phoneticPr fontId="1"/>
  </si>
  <si>
    <t>業務の名称</t>
    <rPh sb="0" eb="2">
      <t>ギョウム</t>
    </rPh>
    <rPh sb="3" eb="5">
      <t>メイショウ</t>
    </rPh>
    <phoneticPr fontId="1"/>
  </si>
  <si>
    <t>業務対象場所</t>
    <rPh sb="0" eb="6">
      <t>ギョウムタイショウバショ</t>
    </rPh>
    <phoneticPr fontId="1"/>
  </si>
  <si>
    <t>業務区分</t>
    <rPh sb="0" eb="4">
      <t>ギョウムクブン</t>
    </rPh>
    <phoneticPr fontId="1"/>
  </si>
  <si>
    <t>業務の概要</t>
    <rPh sb="0" eb="2">
      <t>ギョウム</t>
    </rPh>
    <rPh sb="3" eb="5">
      <t>ガイヨウ</t>
    </rPh>
    <phoneticPr fontId="1"/>
  </si>
  <si>
    <t>履行
期間</t>
    <rPh sb="0" eb="2">
      <t>リコウ</t>
    </rPh>
    <rPh sb="3" eb="5">
      <t>キカン</t>
    </rPh>
    <phoneticPr fontId="1"/>
  </si>
  <si>
    <t>　　国土交通省東京航空局における令和8年度の建設コンサルタント業務等の発注の見通しについて、下記のとおり公表します。</t>
    <rPh sb="2" eb="7">
      <t>コクドコウツウショウ</t>
    </rPh>
    <rPh sb="7" eb="9">
      <t>トウキョウ</t>
    </rPh>
    <rPh sb="9" eb="11">
      <t>コウクウ</t>
    </rPh>
    <rPh sb="11" eb="12">
      <t>キョク</t>
    </rPh>
    <rPh sb="16" eb="18">
      <t>レイワ</t>
    </rPh>
    <rPh sb="19" eb="20">
      <t>ネン</t>
    </rPh>
    <rPh sb="22" eb="24">
      <t>ケンセツ</t>
    </rPh>
    <rPh sb="31" eb="34">
      <t>ギョウムトウ</t>
    </rPh>
    <rPh sb="35" eb="37">
      <t>ハッチュウ</t>
    </rPh>
    <rPh sb="38" eb="40">
      <t>ミトオ</t>
    </rPh>
    <rPh sb="46" eb="48">
      <t>カキ</t>
    </rPh>
    <rPh sb="52" eb="54">
      <t>コウヒョウ</t>
    </rPh>
    <phoneticPr fontId="1"/>
  </si>
  <si>
    <t>東京航空局</t>
    <rPh sb="0" eb="2">
      <t>トウキョウ</t>
    </rPh>
    <rPh sb="2" eb="5">
      <t>コウクウキョク</t>
    </rPh>
    <phoneticPr fontId="1"/>
  </si>
  <si>
    <t>一般競争入札
(最低価格)</t>
  </si>
  <si>
    <t>東京都</t>
    <rPh sb="0" eb="3">
      <t>トウキョウト</t>
    </rPh>
    <phoneticPr fontId="1"/>
  </si>
  <si>
    <t>大田区（東京国際空港）</t>
    <rPh sb="0" eb="3">
      <t>オオタク</t>
    </rPh>
    <rPh sb="4" eb="6">
      <t>トウキョウ</t>
    </rPh>
    <rPh sb="6" eb="8">
      <t>コクサイ</t>
    </rPh>
    <rPh sb="8" eb="10">
      <t>クウコウ</t>
    </rPh>
    <phoneticPr fontId="1"/>
  </si>
  <si>
    <t>城南地区</t>
  </si>
  <si>
    <t>建設コンサルタント</t>
    <rPh sb="0" eb="2">
      <t>ケンセツ</t>
    </rPh>
    <phoneticPr fontId="1"/>
  </si>
  <si>
    <t>約7ヶ月</t>
    <rPh sb="0" eb="1">
      <t>ヤク</t>
    </rPh>
    <rPh sb="3" eb="4">
      <t>ゲツ</t>
    </rPh>
    <phoneticPr fontId="1"/>
  </si>
  <si>
    <t>東京国際空港内離着陸滑走路判定装置場内ネットワーク切替工事実施設計</t>
    <phoneticPr fontId="1"/>
  </si>
  <si>
    <t>大田区（東京国際空港）</t>
    <rPh sb="0" eb="3">
      <t>オオタク</t>
    </rPh>
    <rPh sb="4" eb="10">
      <t>トウキョウコクサイクウコウ</t>
    </rPh>
    <phoneticPr fontId="1"/>
  </si>
  <si>
    <t>東京国際空港の場内ネットワークに使用されている光ケーブルが全て更新されたことに伴い、離着陸滑走路判定装置（制限区域内７か所で運用中）について、現在繋がっている旧光ケーブルが撤去される前に、更新された光ケーブルに繋ぎ替える必要があることから、当該繋ぎ替え工事に係る実施設計を行うもの。</t>
    <phoneticPr fontId="1"/>
  </si>
  <si>
    <t>約6ヶ月</t>
    <rPh sb="0" eb="1">
      <t>ヤク</t>
    </rPh>
    <rPh sb="3" eb="4">
      <t>ゲツ</t>
    </rPh>
    <phoneticPr fontId="1"/>
  </si>
  <si>
    <t>百里空港ターミナル地域施設配置検討調査</t>
    <phoneticPr fontId="1"/>
  </si>
  <si>
    <t>茨城県</t>
    <rPh sb="0" eb="3">
      <t>イバラキケン</t>
    </rPh>
    <phoneticPr fontId="1"/>
  </si>
  <si>
    <t>小美玉市（百里空港）</t>
    <rPh sb="5" eb="9">
      <t>ヒャクリクウコウ</t>
    </rPh>
    <phoneticPr fontId="1"/>
  </si>
  <si>
    <t>県南地区</t>
    <rPh sb="0" eb="2">
      <t>ケンナン</t>
    </rPh>
    <rPh sb="2" eb="4">
      <t>チク</t>
    </rPh>
    <phoneticPr fontId="1"/>
  </si>
  <si>
    <t>ターミナル地域施設配置検討一式</t>
    <rPh sb="5" eb="7">
      <t>チイキ</t>
    </rPh>
    <rPh sb="7" eb="9">
      <t>シセツ</t>
    </rPh>
    <rPh sb="9" eb="11">
      <t>ハイチ</t>
    </rPh>
    <rPh sb="11" eb="13">
      <t>ケントウ</t>
    </rPh>
    <rPh sb="13" eb="15">
      <t>イッシキ</t>
    </rPh>
    <phoneticPr fontId="1"/>
  </si>
  <si>
    <t>約9ヶ月</t>
    <rPh sb="0" eb="1">
      <t>ヤク</t>
    </rPh>
    <rPh sb="3" eb="4">
      <t>ゲツ</t>
    </rPh>
    <phoneticPr fontId="1"/>
  </si>
  <si>
    <t>東京国際空港整備計画総合工程調査検討業務</t>
    <phoneticPr fontId="1"/>
  </si>
  <si>
    <t>大田区（東京国際空港）</t>
    <phoneticPr fontId="1"/>
  </si>
  <si>
    <t>本業務は、東京国際空港において実施・計画されている各整備事業を円滑に実施するために必要な整備実施計画検討および資料作成を行うものである。</t>
    <phoneticPr fontId="1"/>
  </si>
  <si>
    <t>約10ヶ月</t>
    <rPh sb="0" eb="1">
      <t>ヤク</t>
    </rPh>
    <rPh sb="4" eb="5">
      <t>ゲツ</t>
    </rPh>
    <phoneticPr fontId="1"/>
  </si>
  <si>
    <t>東京国際空港一団地に係る申請等業務</t>
    <rPh sb="14" eb="15">
      <t>トウ</t>
    </rPh>
    <phoneticPr fontId="1"/>
  </si>
  <si>
    <t>本業務は、東京国際空港における建築基準法第８６条の２第１項に関する申請書類作成及び検査機関との調整等を行うものである。</t>
    <rPh sb="39" eb="40">
      <t>オヨ</t>
    </rPh>
    <rPh sb="41" eb="45">
      <t>ケンサキカン</t>
    </rPh>
    <rPh sb="47" eb="49">
      <t>チョウセイ</t>
    </rPh>
    <phoneticPr fontId="1"/>
  </si>
  <si>
    <t>令和8年度 空港脱炭素化推進計画フォローアップ業務</t>
    <phoneticPr fontId="1"/>
  </si>
  <si>
    <t>東京航空局管内10空港の空港脱炭素化推進計画において、構成員が取組む空港脱炭素化推進の進捗状況等のフォローアップ調査を行うものである。</t>
    <rPh sb="0" eb="2">
      <t>トウキョウ</t>
    </rPh>
    <rPh sb="2" eb="5">
      <t>コウクウキョク</t>
    </rPh>
    <rPh sb="5" eb="7">
      <t>カンナイ</t>
    </rPh>
    <rPh sb="9" eb="11">
      <t>クウコウ</t>
    </rPh>
    <rPh sb="12" eb="14">
      <t>クウコウ</t>
    </rPh>
    <rPh sb="14" eb="15">
      <t>ダツ</t>
    </rPh>
    <rPh sb="15" eb="17">
      <t>タンソ</t>
    </rPh>
    <rPh sb="17" eb="18">
      <t>カ</t>
    </rPh>
    <rPh sb="18" eb="20">
      <t>スイシン</t>
    </rPh>
    <rPh sb="20" eb="22">
      <t>ケイカク</t>
    </rPh>
    <rPh sb="27" eb="30">
      <t>コウセイイン</t>
    </rPh>
    <rPh sb="31" eb="32">
      <t>ト</t>
    </rPh>
    <rPh sb="32" eb="33">
      <t>ク</t>
    </rPh>
    <rPh sb="34" eb="36">
      <t>クウコウ</t>
    </rPh>
    <rPh sb="36" eb="37">
      <t>ダツ</t>
    </rPh>
    <rPh sb="37" eb="39">
      <t>タンソ</t>
    </rPh>
    <rPh sb="39" eb="40">
      <t>カ</t>
    </rPh>
    <rPh sb="40" eb="42">
      <t>スイシン</t>
    </rPh>
    <rPh sb="43" eb="45">
      <t>シンチョク</t>
    </rPh>
    <rPh sb="45" eb="47">
      <t>ジョウキョウ</t>
    </rPh>
    <rPh sb="47" eb="48">
      <t>トウ</t>
    </rPh>
    <rPh sb="56" eb="58">
      <t>チョウサ</t>
    </rPh>
    <rPh sb="59" eb="60">
      <t>オコナ</t>
    </rPh>
    <phoneticPr fontId="1"/>
  </si>
  <si>
    <t>約8ヶ月</t>
    <rPh sb="0" eb="1">
      <t>ヤク</t>
    </rPh>
    <rPh sb="3" eb="4">
      <t>ゲツ</t>
    </rPh>
    <phoneticPr fontId="1"/>
  </si>
  <si>
    <t>宮城県</t>
    <rPh sb="0" eb="3">
      <t>ミヤギケン</t>
    </rPh>
    <phoneticPr fontId="1"/>
  </si>
  <si>
    <t>名取市、岩沼市</t>
    <phoneticPr fontId="1"/>
  </si>
  <si>
    <t>仙台</t>
    <rPh sb="0" eb="2">
      <t>センダイ</t>
    </rPh>
    <phoneticPr fontId="14"/>
  </si>
  <si>
    <t>新潟県</t>
    <rPh sb="0" eb="3">
      <t>ニイガタケン</t>
    </rPh>
    <phoneticPr fontId="1"/>
  </si>
  <si>
    <t>新潟市</t>
    <phoneticPr fontId="1"/>
  </si>
  <si>
    <t>北海道</t>
    <rPh sb="0" eb="3">
      <t>ホッカイドウ</t>
    </rPh>
    <phoneticPr fontId="1"/>
  </si>
  <si>
    <t>稚内市、千歳市、札幌市、釧路市、白糠町、函館市</t>
    <phoneticPr fontId="1"/>
  </si>
  <si>
    <t>青森県</t>
    <rPh sb="0" eb="3">
      <t>アオモリケン</t>
    </rPh>
    <phoneticPr fontId="1"/>
  </si>
  <si>
    <t>三沢市</t>
    <phoneticPr fontId="1"/>
  </si>
  <si>
    <t>南部</t>
    <rPh sb="0" eb="2">
      <t>ナンブ</t>
    </rPh>
    <phoneticPr fontId="14"/>
  </si>
  <si>
    <t>県央地区</t>
    <rPh sb="0" eb="2">
      <t>ケンオウ</t>
    </rPh>
    <rPh sb="2" eb="4">
      <t>チク</t>
    </rPh>
    <phoneticPr fontId="1"/>
  </si>
  <si>
    <t>函館空港太陽光発電設備設置工事外１件実施設計</t>
    <rPh sb="0" eb="2">
      <t>ハコダテ</t>
    </rPh>
    <rPh sb="2" eb="4">
      <t>クウコウ</t>
    </rPh>
    <rPh sb="4" eb="7">
      <t>タイヨウコウ</t>
    </rPh>
    <rPh sb="7" eb="9">
      <t>ハツデン</t>
    </rPh>
    <rPh sb="9" eb="11">
      <t>セツビ</t>
    </rPh>
    <rPh sb="11" eb="13">
      <t>セッチ</t>
    </rPh>
    <rPh sb="13" eb="15">
      <t>コウジ</t>
    </rPh>
    <rPh sb="15" eb="16">
      <t>ソト</t>
    </rPh>
    <rPh sb="17" eb="18">
      <t>ケン</t>
    </rPh>
    <rPh sb="18" eb="20">
      <t>ジッシ</t>
    </rPh>
    <rPh sb="20" eb="22">
      <t>セッケイ</t>
    </rPh>
    <phoneticPr fontId="1"/>
  </si>
  <si>
    <t>函館市</t>
    <rPh sb="0" eb="3">
      <t>ハコダテシ</t>
    </rPh>
    <phoneticPr fontId="1"/>
  </si>
  <si>
    <t>函館空港未利用地及び百里空港駐車場において太陽光発電設備設置工事の実施設計を行うものである。</t>
    <rPh sb="0" eb="2">
      <t>ハコダテ</t>
    </rPh>
    <rPh sb="2" eb="4">
      <t>クウコウ</t>
    </rPh>
    <rPh sb="4" eb="7">
      <t>ミリヨウ</t>
    </rPh>
    <rPh sb="7" eb="8">
      <t>チ</t>
    </rPh>
    <rPh sb="8" eb="9">
      <t>オヨ</t>
    </rPh>
    <rPh sb="10" eb="12">
      <t>ヒャクリ</t>
    </rPh>
    <rPh sb="12" eb="14">
      <t>クウコウ</t>
    </rPh>
    <rPh sb="14" eb="17">
      <t>チュウシャジョウ</t>
    </rPh>
    <rPh sb="21" eb="24">
      <t>タイヨウコウ</t>
    </rPh>
    <rPh sb="24" eb="26">
      <t>ハツデン</t>
    </rPh>
    <rPh sb="26" eb="28">
      <t>セツビ</t>
    </rPh>
    <rPh sb="28" eb="30">
      <t>セッチ</t>
    </rPh>
    <rPh sb="30" eb="32">
      <t>コウジ</t>
    </rPh>
    <rPh sb="33" eb="35">
      <t>ジッシ</t>
    </rPh>
    <rPh sb="35" eb="37">
      <t>セッケイ</t>
    </rPh>
    <rPh sb="38" eb="39">
      <t>オコナ</t>
    </rPh>
    <phoneticPr fontId="1"/>
  </si>
  <si>
    <t>小美玉市</t>
    <phoneticPr fontId="1"/>
  </si>
  <si>
    <t>東京国際空港旧整備場地区用地造成等実施設計</t>
    <phoneticPr fontId="1"/>
  </si>
  <si>
    <t>本業務は、東京国際空港の旧整備場地区再編に伴う、用地造成設計、構内道路設計、道路照明設計、電線共同溝設計、上水道施設設計、下水道施設設計、マンホール改良設計を行うものである。
現地調査1式、用地造成設計1式、構内道路設計1式、道路照明設計1式、電線共同溝（C.C.BOX）設計1式、上水道施設設計1式、下水道施設設計1式、マンホール改良設計1式、関係機関との協議資料作成1式</t>
    <rPh sb="88" eb="90">
      <t>ゲンチ</t>
    </rPh>
    <rPh sb="90" eb="92">
      <t>チョウサ</t>
    </rPh>
    <rPh sb="93" eb="94">
      <t>シキ</t>
    </rPh>
    <rPh sb="95" eb="97">
      <t>ヨウチ</t>
    </rPh>
    <rPh sb="97" eb="99">
      <t>ゾウセイ</t>
    </rPh>
    <rPh sb="99" eb="101">
      <t>セッケイ</t>
    </rPh>
    <rPh sb="102" eb="103">
      <t>シキ</t>
    </rPh>
    <rPh sb="104" eb="108">
      <t>コウナイドウロ</t>
    </rPh>
    <rPh sb="108" eb="110">
      <t>セッケイ</t>
    </rPh>
    <rPh sb="111" eb="112">
      <t>シキ</t>
    </rPh>
    <rPh sb="113" eb="117">
      <t>ドウロショウメイ</t>
    </rPh>
    <rPh sb="117" eb="119">
      <t>セッケイ</t>
    </rPh>
    <rPh sb="120" eb="121">
      <t>シキ</t>
    </rPh>
    <rPh sb="139" eb="140">
      <t>シキ</t>
    </rPh>
    <rPh sb="149" eb="150">
      <t>シキ</t>
    </rPh>
    <rPh sb="159" eb="160">
      <t>シキ</t>
    </rPh>
    <rPh sb="171" eb="172">
      <t>シキ</t>
    </rPh>
    <rPh sb="186" eb="187">
      <t>シキ</t>
    </rPh>
    <phoneticPr fontId="1"/>
  </si>
  <si>
    <t>東京国際空港消防庁舎前舗装改修等実施設計</t>
    <rPh sb="0" eb="6">
      <t>トウキョウコクサイクウコウ</t>
    </rPh>
    <rPh sb="6" eb="10">
      <t>ショウボウチョウシャ</t>
    </rPh>
    <rPh sb="10" eb="11">
      <t>マエ</t>
    </rPh>
    <rPh sb="11" eb="13">
      <t>ホソウ</t>
    </rPh>
    <rPh sb="13" eb="16">
      <t>カイシュウトウ</t>
    </rPh>
    <rPh sb="16" eb="18">
      <t>ジッシ</t>
    </rPh>
    <rPh sb="18" eb="20">
      <t>セッケイ</t>
    </rPh>
    <phoneticPr fontId="1"/>
  </si>
  <si>
    <t>本業務は、東京国際空港における消防庁舎前の舗装改修実施設計及び旧整備地区貯水槽新設の設計を行うものであり、あわせて必要となる測量及び調査を実施するものである。
【測量業務】
(1)基準点測量　1式（4級基準点測量4点）
(2)路線測量　1式（作業計画1式、現地踏査0.07km、中心線測量0.07km、縦断測量0.07km、横断測量0.07km、仮BM設置測量1.93km)
(3)地形測量　1式（現地測量0.001㎢）
【調査業務】
(1)CBR試験　1式（室内CBR用試料採取2箇所、締め固めた土のCBR試験2試料）
【設計業務】
(1)設計条件の設定、舗装設計　1業務
(2)現地調査、資料収集・整理、平面縦横断設計、施工計画、数量計算、概算工事費算定、照査　1式（1,300㎡）
【貯水槽設計】
(1)貯水槽設計　1式（新設2基）
(2)貯水槽配置検討　1式
(3)設計図・数量計算書作成　1式</t>
    <rPh sb="29" eb="30">
      <t>オヨ</t>
    </rPh>
    <rPh sb="31" eb="34">
      <t>キュウセイビ</t>
    </rPh>
    <rPh sb="34" eb="36">
      <t>チク</t>
    </rPh>
    <rPh sb="36" eb="39">
      <t>チョスイソウ</t>
    </rPh>
    <rPh sb="39" eb="41">
      <t>シンセツ</t>
    </rPh>
    <rPh sb="42" eb="44">
      <t>セッケイ</t>
    </rPh>
    <rPh sb="81" eb="83">
      <t>ソクリョウ</t>
    </rPh>
    <rPh sb="83" eb="85">
      <t>ギョウム</t>
    </rPh>
    <rPh sb="90" eb="93">
      <t>キジュンテン</t>
    </rPh>
    <rPh sb="93" eb="95">
      <t>ソクリョウ</t>
    </rPh>
    <rPh sb="97" eb="98">
      <t>シキ</t>
    </rPh>
    <rPh sb="100" eb="101">
      <t>キュウ</t>
    </rPh>
    <rPh sb="101" eb="106">
      <t>キジュンテンソクリョウ</t>
    </rPh>
    <rPh sb="107" eb="108">
      <t>テン</t>
    </rPh>
    <rPh sb="113" eb="117">
      <t>ロセンソクリョウ</t>
    </rPh>
    <rPh sb="119" eb="120">
      <t>シキ</t>
    </rPh>
    <rPh sb="121" eb="125">
      <t>サギョウケイカク</t>
    </rPh>
    <rPh sb="126" eb="127">
      <t>シキ</t>
    </rPh>
    <rPh sb="128" eb="132">
      <t>ゲンチトウサ</t>
    </rPh>
    <rPh sb="151" eb="153">
      <t>ジュウダン</t>
    </rPh>
    <rPh sb="153" eb="155">
      <t>ソクリョウ</t>
    </rPh>
    <rPh sb="162" eb="164">
      <t>オウダン</t>
    </rPh>
    <rPh sb="164" eb="166">
      <t>ソクリョウ</t>
    </rPh>
    <rPh sb="173" eb="174">
      <t>カリ</t>
    </rPh>
    <rPh sb="176" eb="178">
      <t>セッチ</t>
    </rPh>
    <rPh sb="178" eb="180">
      <t>ソクリョウ</t>
    </rPh>
    <rPh sb="191" eb="193">
      <t>チケイ</t>
    </rPh>
    <rPh sb="193" eb="195">
      <t>ソクリョウ</t>
    </rPh>
    <rPh sb="197" eb="198">
      <t>シキ</t>
    </rPh>
    <rPh sb="199" eb="203">
      <t>ゲンチソクリョウ</t>
    </rPh>
    <rPh sb="212" eb="216">
      <t>チョウサギョウム</t>
    </rPh>
    <rPh sb="224" eb="226">
      <t>シケン</t>
    </rPh>
    <rPh sb="228" eb="229">
      <t>シキ</t>
    </rPh>
    <rPh sb="230" eb="232">
      <t>シツナイ</t>
    </rPh>
    <rPh sb="235" eb="236">
      <t>ヨウ</t>
    </rPh>
    <rPh sb="236" eb="238">
      <t>シリョウ</t>
    </rPh>
    <rPh sb="238" eb="240">
      <t>サイシュ</t>
    </rPh>
    <rPh sb="241" eb="243">
      <t>カショ</t>
    </rPh>
    <rPh sb="244" eb="245">
      <t>シ</t>
    </rPh>
    <rPh sb="246" eb="247">
      <t>カタ</t>
    </rPh>
    <rPh sb="249" eb="250">
      <t>ツチ</t>
    </rPh>
    <rPh sb="254" eb="256">
      <t>シケン</t>
    </rPh>
    <rPh sb="257" eb="259">
      <t>シリョウ</t>
    </rPh>
    <rPh sb="262" eb="266">
      <t>セッケイギョウム</t>
    </rPh>
    <rPh sb="271" eb="275">
      <t>セッケイジョウケン</t>
    </rPh>
    <rPh sb="276" eb="278">
      <t>セッテイ</t>
    </rPh>
    <rPh sb="279" eb="281">
      <t>ホソウ</t>
    </rPh>
    <rPh sb="281" eb="283">
      <t>セッケイ</t>
    </rPh>
    <rPh sb="285" eb="287">
      <t>ギョウム</t>
    </rPh>
    <rPh sb="334" eb="335">
      <t>シキ</t>
    </rPh>
    <rPh sb="345" eb="348">
      <t>チョスイソウ</t>
    </rPh>
    <rPh sb="348" eb="350">
      <t>セッケイ</t>
    </rPh>
    <rPh sb="355" eb="358">
      <t>チョスイソウ</t>
    </rPh>
    <rPh sb="358" eb="360">
      <t>セッケイ</t>
    </rPh>
    <rPh sb="362" eb="363">
      <t>シキ</t>
    </rPh>
    <rPh sb="364" eb="366">
      <t>シンセツ</t>
    </rPh>
    <rPh sb="367" eb="368">
      <t>キ</t>
    </rPh>
    <rPh sb="373" eb="376">
      <t>チョスイソウ</t>
    </rPh>
    <rPh sb="376" eb="378">
      <t>ハイチ</t>
    </rPh>
    <rPh sb="378" eb="380">
      <t>ケントウ</t>
    </rPh>
    <rPh sb="382" eb="383">
      <t>シキ</t>
    </rPh>
    <rPh sb="387" eb="390">
      <t>セッケイズ</t>
    </rPh>
    <rPh sb="391" eb="393">
      <t>スウリョウ</t>
    </rPh>
    <rPh sb="393" eb="396">
      <t>ケイサンショ</t>
    </rPh>
    <rPh sb="396" eb="398">
      <t>サクセイ</t>
    </rPh>
    <rPh sb="400" eb="401">
      <t>シキ</t>
    </rPh>
    <phoneticPr fontId="1"/>
  </si>
  <si>
    <t>東京国際空港非常用機器保管庫新築工事監理業務</t>
    <phoneticPr fontId="1"/>
  </si>
  <si>
    <t>新築工事監理　一式
（建築工事、設備工事、外構工事）
鉄骨造平屋建
建築面積1,157㎡／延床面積1,157㎡</t>
    <phoneticPr fontId="1"/>
  </si>
  <si>
    <t>丘珠空港事務所新庁舎新築工事監理業務</t>
    <rPh sb="0" eb="2">
      <t>オカダマ</t>
    </rPh>
    <rPh sb="2" eb="4">
      <t>クウコウ</t>
    </rPh>
    <rPh sb="4" eb="7">
      <t>ジムショ</t>
    </rPh>
    <rPh sb="7" eb="10">
      <t>シンチョウシャ</t>
    </rPh>
    <rPh sb="10" eb="12">
      <t>シンチク</t>
    </rPh>
    <rPh sb="12" eb="14">
      <t>コウジ</t>
    </rPh>
    <rPh sb="14" eb="16">
      <t>カンリ</t>
    </rPh>
    <rPh sb="16" eb="18">
      <t>ギョウム</t>
    </rPh>
    <phoneticPr fontId="1"/>
  </si>
  <si>
    <t>札幌市（丘珠空港）</t>
    <rPh sb="0" eb="2">
      <t>サッポロ</t>
    </rPh>
    <rPh sb="2" eb="3">
      <t>シ</t>
    </rPh>
    <rPh sb="4" eb="6">
      <t>オカダマ</t>
    </rPh>
    <rPh sb="6" eb="8">
      <t>クウコウ</t>
    </rPh>
    <phoneticPr fontId="1"/>
  </si>
  <si>
    <t>新築工事監理　一式
（建築工事、電気設備工事、機械設備工事、昇降機設備工事）
庁舎：鉄骨鉄筋コンクリート造3階建
建築面積534.43㎡／延床面積1,575.65㎡</t>
    <rPh sb="4" eb="6">
      <t>カンリ</t>
    </rPh>
    <rPh sb="16" eb="18">
      <t>デンキ</t>
    </rPh>
    <rPh sb="18" eb="20">
      <t>セツビ</t>
    </rPh>
    <rPh sb="20" eb="22">
      <t>コウジ</t>
    </rPh>
    <rPh sb="23" eb="25">
      <t>キカイ</t>
    </rPh>
    <rPh sb="25" eb="27">
      <t>セツビ</t>
    </rPh>
    <rPh sb="27" eb="29">
      <t>コウジ</t>
    </rPh>
    <rPh sb="30" eb="33">
      <t>ショウコウキ</t>
    </rPh>
    <rPh sb="33" eb="35">
      <t>セツビ</t>
    </rPh>
    <rPh sb="35" eb="37">
      <t>コウジ</t>
    </rPh>
    <phoneticPr fontId="1"/>
  </si>
  <si>
    <t>約18ヶ月</t>
    <rPh sb="0" eb="1">
      <t>ヤク</t>
    </rPh>
    <rPh sb="4" eb="5">
      <t>ゲツ</t>
    </rPh>
    <phoneticPr fontId="1"/>
  </si>
  <si>
    <t>新潟空港TSR/TX局舎新築工事監理業務</t>
  </si>
  <si>
    <t>新潟市（新潟空港）</t>
    <rPh sb="0" eb="2">
      <t>ニイガタ</t>
    </rPh>
    <rPh sb="2" eb="3">
      <t>シ</t>
    </rPh>
    <rPh sb="4" eb="6">
      <t>ニイガタ</t>
    </rPh>
    <rPh sb="6" eb="8">
      <t>クウコウ</t>
    </rPh>
    <phoneticPr fontId="1"/>
  </si>
  <si>
    <t>新築工事監理　一式
（建築工事、設備工事、外構工事）
鉄筋コンクリート造平屋建
建築面積476.80㎡／延床面積472.80㎡</t>
    <rPh sb="4" eb="6">
      <t>カンリ</t>
    </rPh>
    <phoneticPr fontId="1"/>
  </si>
  <si>
    <t>令和8年度　東京国際空港海上保安庁格納庫その他新築工事監理業務</t>
    <rPh sb="0" eb="2">
      <t>レイワ</t>
    </rPh>
    <rPh sb="3" eb="5">
      <t>ネンド</t>
    </rPh>
    <phoneticPr fontId="1"/>
  </si>
  <si>
    <t>工事監理業務（建築工事、外構工事、電気設備工事、機械設備工事）
①庁舎：鉄骨造　5F建
　建築面積 889㎡／延床面積 3,799㎡
②格納庫：鉄骨造　平家建
　建築面積 8,080㎡／延床面積 8,080㎡
※令和8年度分工事のみ</t>
    <rPh sb="7" eb="9">
      <t>ケンチク</t>
    </rPh>
    <rPh sb="9" eb="11">
      <t>コウジ</t>
    </rPh>
    <rPh sb="12" eb="14">
      <t>ガイコウ</t>
    </rPh>
    <rPh sb="14" eb="16">
      <t>コウジ</t>
    </rPh>
    <rPh sb="17" eb="19">
      <t>デンキ</t>
    </rPh>
    <rPh sb="19" eb="21">
      <t>セツビ</t>
    </rPh>
    <rPh sb="21" eb="23">
      <t>コウジ</t>
    </rPh>
    <rPh sb="24" eb="26">
      <t>キカイ</t>
    </rPh>
    <rPh sb="26" eb="28">
      <t>セツビ</t>
    </rPh>
    <rPh sb="28" eb="30">
      <t>コウジ</t>
    </rPh>
    <rPh sb="106" eb="108">
      <t>レイワ</t>
    </rPh>
    <rPh sb="109" eb="112">
      <t>ネンドブン</t>
    </rPh>
    <rPh sb="112" eb="114">
      <t>コウジ</t>
    </rPh>
    <phoneticPr fontId="1"/>
  </si>
  <si>
    <t>東京国際空港東側電源局舎新築工事監理業務</t>
    <rPh sb="0" eb="2">
      <t>トウキョウ</t>
    </rPh>
    <rPh sb="2" eb="4">
      <t>コクサイ</t>
    </rPh>
    <rPh sb="4" eb="6">
      <t>クウコウ</t>
    </rPh>
    <rPh sb="6" eb="8">
      <t>ヒガシガワ</t>
    </rPh>
    <rPh sb="8" eb="10">
      <t>デンゲン</t>
    </rPh>
    <rPh sb="10" eb="12">
      <t>キョクシャ</t>
    </rPh>
    <rPh sb="12" eb="14">
      <t>シンチク</t>
    </rPh>
    <rPh sb="14" eb="16">
      <t>コウジ</t>
    </rPh>
    <rPh sb="16" eb="18">
      <t>カンリ</t>
    </rPh>
    <rPh sb="18" eb="20">
      <t>ギョウム</t>
    </rPh>
    <phoneticPr fontId="1"/>
  </si>
  <si>
    <t>工事監理業務
（建築工事、設備工事、外構工事）
鉄筋コンクリート造　地上2階／地下1階
建築面積　約3,500㎡／延床面積　約5,200㎡</t>
    <phoneticPr fontId="1"/>
  </si>
  <si>
    <t>約28ヶ月</t>
    <rPh sb="0" eb="1">
      <t>ヤク</t>
    </rPh>
    <rPh sb="4" eb="5">
      <t>ゲツ</t>
    </rPh>
    <phoneticPr fontId="1"/>
  </si>
  <si>
    <t>東京国際空港新F階段上屋新築設計業務</t>
    <phoneticPr fontId="1"/>
  </si>
  <si>
    <t>地上部階段上屋新築設計一式
構造未定　約50㎡</t>
    <rPh sb="0" eb="3">
      <t>チジョウブ</t>
    </rPh>
    <rPh sb="3" eb="5">
      <t>カイダン</t>
    </rPh>
    <rPh sb="5" eb="7">
      <t>ウワヤ</t>
    </rPh>
    <rPh sb="7" eb="9">
      <t>シンチク</t>
    </rPh>
    <rPh sb="9" eb="11">
      <t>セッケイ</t>
    </rPh>
    <rPh sb="11" eb="13">
      <t>イッシキ</t>
    </rPh>
    <rPh sb="14" eb="16">
      <t>コウゾウ</t>
    </rPh>
    <rPh sb="16" eb="18">
      <t>ミテイ</t>
    </rPh>
    <rPh sb="19" eb="20">
      <t>ヤク</t>
    </rPh>
    <phoneticPr fontId="1"/>
  </si>
  <si>
    <t>函館空港事務所庁舎改修外3件実施設計
（函館空港事務所庁舎改修実施設計）</t>
    <phoneticPr fontId="1"/>
  </si>
  <si>
    <t>函館市（函館空港）</t>
    <rPh sb="0" eb="3">
      <t>ハコダテシ</t>
    </rPh>
    <rPh sb="4" eb="6">
      <t>ハコダテ</t>
    </rPh>
    <rPh sb="6" eb="8">
      <t>クウコウ</t>
    </rPh>
    <phoneticPr fontId="1"/>
  </si>
  <si>
    <t>外壁改修、屋上防水改修、フェイルセーフ、太陽光発電設備　一式
鉄筋コンクリート造（一部S造）　5階建
建築面積：1,632.76㎡　延床面積：3,237.24㎡</t>
    <rPh sb="0" eb="2">
      <t>ガイヘキ</t>
    </rPh>
    <rPh sb="2" eb="4">
      <t>カイシュウ</t>
    </rPh>
    <rPh sb="5" eb="7">
      <t>オクジョウ</t>
    </rPh>
    <rPh sb="7" eb="9">
      <t>ボウスイ</t>
    </rPh>
    <rPh sb="9" eb="11">
      <t>カイシュウ</t>
    </rPh>
    <rPh sb="20" eb="23">
      <t>タイヨウコウ</t>
    </rPh>
    <rPh sb="23" eb="25">
      <t>ハツデン</t>
    </rPh>
    <rPh sb="25" eb="27">
      <t>セツビ</t>
    </rPh>
    <rPh sb="28" eb="30">
      <t>イッシキ</t>
    </rPh>
    <rPh sb="31" eb="33">
      <t>テッキン</t>
    </rPh>
    <rPh sb="39" eb="40">
      <t>ゾウ</t>
    </rPh>
    <rPh sb="41" eb="43">
      <t>イチブ</t>
    </rPh>
    <rPh sb="44" eb="45">
      <t>ゾウ</t>
    </rPh>
    <rPh sb="48" eb="50">
      <t>カイダ</t>
    </rPh>
    <rPh sb="51" eb="53">
      <t>ケンチク</t>
    </rPh>
    <rPh sb="53" eb="55">
      <t>メンセキ</t>
    </rPh>
    <rPh sb="66" eb="67">
      <t>ノ</t>
    </rPh>
    <rPh sb="67" eb="68">
      <t>ユカ</t>
    </rPh>
    <rPh sb="68" eb="70">
      <t>メンセキ</t>
    </rPh>
    <phoneticPr fontId="1"/>
  </si>
  <si>
    <t>函館空港事務所庁舎改修外3件実施設計
（花巻空港出張所庁舎改修実施設計）</t>
    <phoneticPr fontId="1"/>
  </si>
  <si>
    <t>岩手県</t>
    <rPh sb="0" eb="3">
      <t>イワテケン</t>
    </rPh>
    <phoneticPr fontId="1"/>
  </si>
  <si>
    <t>花巻市（花巻空港）</t>
    <rPh sb="0" eb="3">
      <t>ハナマキシ</t>
    </rPh>
    <rPh sb="4" eb="6">
      <t>ハナマキ</t>
    </rPh>
    <rPh sb="6" eb="8">
      <t>クウコウ</t>
    </rPh>
    <phoneticPr fontId="1"/>
  </si>
  <si>
    <t>北上中部</t>
    <rPh sb="0" eb="2">
      <t>キタカミ</t>
    </rPh>
    <rPh sb="2" eb="4">
      <t>チュウブ</t>
    </rPh>
    <phoneticPr fontId="14"/>
  </si>
  <si>
    <t>外壁改修、屋上防水改修、フェイルセーフ、太陽光発電設備　一式
鉄筋コンクリート造（一部S造）　5階建
建築面積：610.18㎡　延床面積：1,390.38㎡</t>
    <rPh sb="0" eb="2">
      <t>ガイヘキ</t>
    </rPh>
    <rPh sb="2" eb="4">
      <t>カイシュウ</t>
    </rPh>
    <rPh sb="5" eb="7">
      <t>オクジョウ</t>
    </rPh>
    <rPh sb="7" eb="9">
      <t>ボウスイ</t>
    </rPh>
    <rPh sb="9" eb="11">
      <t>カイシュウ</t>
    </rPh>
    <rPh sb="20" eb="23">
      <t>タイヨウコウ</t>
    </rPh>
    <rPh sb="23" eb="25">
      <t>ハツデン</t>
    </rPh>
    <rPh sb="25" eb="27">
      <t>セツビ</t>
    </rPh>
    <rPh sb="28" eb="30">
      <t>イッシキ</t>
    </rPh>
    <rPh sb="31" eb="33">
      <t>テッキン</t>
    </rPh>
    <rPh sb="39" eb="40">
      <t>ゾウ</t>
    </rPh>
    <rPh sb="41" eb="43">
      <t>イチブ</t>
    </rPh>
    <rPh sb="44" eb="45">
      <t>ゾウ</t>
    </rPh>
    <rPh sb="48" eb="50">
      <t>カイダ</t>
    </rPh>
    <rPh sb="51" eb="53">
      <t>ケンチク</t>
    </rPh>
    <rPh sb="53" eb="55">
      <t>メンセキ</t>
    </rPh>
    <rPh sb="64" eb="65">
      <t>ノ</t>
    </rPh>
    <rPh sb="65" eb="66">
      <t>ユカ</t>
    </rPh>
    <rPh sb="66" eb="68">
      <t>メンセキ</t>
    </rPh>
    <phoneticPr fontId="1"/>
  </si>
  <si>
    <t>函館空港事務所庁舎改修外3件実施設計
（花巻空港VOR/DME局舎改修実施設計）</t>
    <rPh sb="20" eb="22">
      <t>ハナマキ</t>
    </rPh>
    <rPh sb="22" eb="24">
      <t>クウコウ</t>
    </rPh>
    <rPh sb="31" eb="33">
      <t>キョクシャ</t>
    </rPh>
    <rPh sb="33" eb="35">
      <t>カイシュウ</t>
    </rPh>
    <rPh sb="35" eb="37">
      <t>ジッシ</t>
    </rPh>
    <phoneticPr fontId="1"/>
  </si>
  <si>
    <t>外壁改修、屋上防水改修　一式
鉄筋コンクリート造　平屋建
建築面積：160.00㎡　延床面積：160.00㎡</t>
    <rPh sb="0" eb="2">
      <t>ガイヘキ</t>
    </rPh>
    <rPh sb="2" eb="4">
      <t>カイシュウ</t>
    </rPh>
    <rPh sb="5" eb="7">
      <t>オクジョウ</t>
    </rPh>
    <rPh sb="7" eb="9">
      <t>ボウスイ</t>
    </rPh>
    <rPh sb="9" eb="11">
      <t>カイシュウ</t>
    </rPh>
    <rPh sb="12" eb="14">
      <t>イッシキ</t>
    </rPh>
    <rPh sb="15" eb="17">
      <t>テッキン</t>
    </rPh>
    <rPh sb="23" eb="24">
      <t>ゾウ</t>
    </rPh>
    <rPh sb="25" eb="27">
      <t>ヒラヤ</t>
    </rPh>
    <rPh sb="27" eb="28">
      <t>ダ</t>
    </rPh>
    <rPh sb="29" eb="31">
      <t>ケンチク</t>
    </rPh>
    <rPh sb="31" eb="33">
      <t>メンセキ</t>
    </rPh>
    <rPh sb="42" eb="43">
      <t>ノベ</t>
    </rPh>
    <rPh sb="43" eb="44">
      <t>ユカ</t>
    </rPh>
    <rPh sb="44" eb="46">
      <t>メンセキ</t>
    </rPh>
    <phoneticPr fontId="1"/>
  </si>
  <si>
    <t>函館空港事務所庁舎改修外3件実施設計
（山形空港出張所庁舎改修実施設計）</t>
    <phoneticPr fontId="1"/>
  </si>
  <si>
    <t>山形県</t>
    <rPh sb="0" eb="3">
      <t>ヤマガタケン</t>
    </rPh>
    <phoneticPr fontId="1"/>
  </si>
  <si>
    <t>東根市（山形空港）</t>
    <rPh sb="0" eb="3">
      <t>ヒガシネシ</t>
    </rPh>
    <rPh sb="4" eb="6">
      <t>ヤマガタ</t>
    </rPh>
    <rPh sb="6" eb="8">
      <t>クウコウ</t>
    </rPh>
    <phoneticPr fontId="1"/>
  </si>
  <si>
    <t>山形</t>
    <rPh sb="0" eb="2">
      <t>ヤマガタ</t>
    </rPh>
    <phoneticPr fontId="14"/>
  </si>
  <si>
    <t>外壁改修、屋上防水改修、フェイルセーフ、太陽光発電設備　一式
鉄筋コンクリート造（一部S造）　8階建
建築面積：405.06㎡　延床面積：1,286.36㎡</t>
    <rPh sb="0" eb="2">
      <t>ガイヘキ</t>
    </rPh>
    <rPh sb="2" eb="4">
      <t>カイシュウ</t>
    </rPh>
    <rPh sb="5" eb="7">
      <t>オクジョウ</t>
    </rPh>
    <rPh sb="7" eb="9">
      <t>ボウスイ</t>
    </rPh>
    <rPh sb="9" eb="11">
      <t>カイシュウ</t>
    </rPh>
    <rPh sb="20" eb="23">
      <t>タイヨウコウ</t>
    </rPh>
    <rPh sb="23" eb="25">
      <t>ハツデン</t>
    </rPh>
    <rPh sb="25" eb="27">
      <t>セツビ</t>
    </rPh>
    <rPh sb="28" eb="30">
      <t>イッシキ</t>
    </rPh>
    <rPh sb="31" eb="33">
      <t>テッキン</t>
    </rPh>
    <rPh sb="39" eb="40">
      <t>ゾウ</t>
    </rPh>
    <rPh sb="41" eb="43">
      <t>イチブ</t>
    </rPh>
    <rPh sb="44" eb="45">
      <t>ゾウ</t>
    </rPh>
    <rPh sb="48" eb="50">
      <t>カイダ</t>
    </rPh>
    <rPh sb="51" eb="53">
      <t>ケンチク</t>
    </rPh>
    <rPh sb="53" eb="55">
      <t>メンセキ</t>
    </rPh>
    <rPh sb="64" eb="65">
      <t>ノ</t>
    </rPh>
    <rPh sb="65" eb="66">
      <t>ユカ</t>
    </rPh>
    <rPh sb="66" eb="68">
      <t>メンセキ</t>
    </rPh>
    <phoneticPr fontId="1"/>
  </si>
  <si>
    <t>紋別空港庁舎改修外3件実施設計
（紋別空港庁舎改修実施設計）</t>
    <phoneticPr fontId="1"/>
  </si>
  <si>
    <t>紋別市（紋別空港）</t>
    <rPh sb="0" eb="3">
      <t>モンベツシ</t>
    </rPh>
    <rPh sb="4" eb="6">
      <t>モンベツ</t>
    </rPh>
    <rPh sb="6" eb="8">
      <t>クウコウ</t>
    </rPh>
    <phoneticPr fontId="1"/>
  </si>
  <si>
    <t>防水改修　一式
鉄筋コンクリート造　2階建
建築面積：783.05㎡　延床面積：1,192.08㎡</t>
    <rPh sb="0" eb="2">
      <t>ボウスイ</t>
    </rPh>
    <rPh sb="2" eb="4">
      <t>カイシュウ</t>
    </rPh>
    <rPh sb="5" eb="7">
      <t>イッシキ</t>
    </rPh>
    <rPh sb="8" eb="10">
      <t>テッキン</t>
    </rPh>
    <rPh sb="16" eb="17">
      <t>ゾウ</t>
    </rPh>
    <rPh sb="19" eb="20">
      <t>カイ</t>
    </rPh>
    <rPh sb="20" eb="21">
      <t>タ</t>
    </rPh>
    <rPh sb="22" eb="24">
      <t>ケンチク</t>
    </rPh>
    <rPh sb="24" eb="26">
      <t>メンセキ</t>
    </rPh>
    <rPh sb="35" eb="36">
      <t>ノベ</t>
    </rPh>
    <rPh sb="36" eb="37">
      <t>ユカ</t>
    </rPh>
    <rPh sb="37" eb="39">
      <t>メンセキ</t>
    </rPh>
    <phoneticPr fontId="1"/>
  </si>
  <si>
    <t>紋別空港庁舎改修外3件実施設計
（紋別空港VOR/DME局舎改修実施設計）</t>
    <phoneticPr fontId="1"/>
  </si>
  <si>
    <t>外壁改修、防水改修　一式
鉄筋コンクリート造　平屋建
建築面積：163.74㎡　延床面積：160.00㎡</t>
    <rPh sb="0" eb="2">
      <t>ガイヘキ</t>
    </rPh>
    <rPh sb="2" eb="4">
      <t>カイシュウ</t>
    </rPh>
    <rPh sb="5" eb="7">
      <t>ボウスイ</t>
    </rPh>
    <rPh sb="7" eb="9">
      <t>カイシュウ</t>
    </rPh>
    <rPh sb="10" eb="12">
      <t>イッシキ</t>
    </rPh>
    <rPh sb="13" eb="15">
      <t>テッキン</t>
    </rPh>
    <rPh sb="21" eb="22">
      <t>ゾウ</t>
    </rPh>
    <rPh sb="23" eb="25">
      <t>ヒラヤ</t>
    </rPh>
    <rPh sb="25" eb="26">
      <t>タ</t>
    </rPh>
    <rPh sb="27" eb="29">
      <t>ケンチク</t>
    </rPh>
    <rPh sb="29" eb="31">
      <t>メンセキ</t>
    </rPh>
    <rPh sb="40" eb="41">
      <t>ノベ</t>
    </rPh>
    <rPh sb="41" eb="42">
      <t>ユカ</t>
    </rPh>
    <rPh sb="42" eb="44">
      <t>メンセキ</t>
    </rPh>
    <phoneticPr fontId="1"/>
  </si>
  <si>
    <t>紋別空港庁舎改修外３件実施設計
（女満別空港VOR/DME局舎改修実施設計）</t>
    <rPh sb="17" eb="20">
      <t>メマンベツ</t>
    </rPh>
    <rPh sb="20" eb="22">
      <t>クウコウ</t>
    </rPh>
    <rPh sb="29" eb="31">
      <t>キョクシャ</t>
    </rPh>
    <rPh sb="31" eb="33">
      <t>カイシュウ</t>
    </rPh>
    <rPh sb="33" eb="35">
      <t>ジッシ</t>
    </rPh>
    <rPh sb="35" eb="37">
      <t>セッケイ</t>
    </rPh>
    <phoneticPr fontId="1"/>
  </si>
  <si>
    <t>網走郡大空町（女満別空港）</t>
    <rPh sb="0" eb="3">
      <t>アバシリグン</t>
    </rPh>
    <rPh sb="3" eb="6">
      <t>オオゾラチョウ</t>
    </rPh>
    <rPh sb="7" eb="10">
      <t>メマンベツ</t>
    </rPh>
    <rPh sb="10" eb="12">
      <t>クウコウ</t>
    </rPh>
    <phoneticPr fontId="1"/>
  </si>
  <si>
    <t>外壁改修、防水改修　一式
鉄筋コンクリート造　平屋建
建築面積：149.91㎡　延床面積：149.91㎡</t>
    <rPh sb="0" eb="2">
      <t>ガイヘキ</t>
    </rPh>
    <rPh sb="2" eb="4">
      <t>カイシュウ</t>
    </rPh>
    <rPh sb="5" eb="7">
      <t>ボウスイ</t>
    </rPh>
    <rPh sb="7" eb="9">
      <t>カイシュウ</t>
    </rPh>
    <rPh sb="10" eb="12">
      <t>イッシキ</t>
    </rPh>
    <rPh sb="13" eb="15">
      <t>テッキン</t>
    </rPh>
    <rPh sb="21" eb="22">
      <t>ゾウ</t>
    </rPh>
    <rPh sb="23" eb="25">
      <t>ヒラヤ</t>
    </rPh>
    <rPh sb="25" eb="26">
      <t>タ</t>
    </rPh>
    <rPh sb="27" eb="29">
      <t>ケンチク</t>
    </rPh>
    <rPh sb="29" eb="31">
      <t>メンセキ</t>
    </rPh>
    <rPh sb="40" eb="41">
      <t>ノベ</t>
    </rPh>
    <rPh sb="41" eb="42">
      <t>ユカ</t>
    </rPh>
    <rPh sb="42" eb="44">
      <t>メンセキ</t>
    </rPh>
    <phoneticPr fontId="1"/>
  </si>
  <si>
    <t>紋別空港庁舎改修外3件実施設計
（女満別空港SSR局舎改修実施設計）</t>
    <phoneticPr fontId="1"/>
  </si>
  <si>
    <t>外壁改修、防水改修　一式
鉄筋コンクリート造　平屋建
建築面積：145.00㎡　延床面積：145.00㎡</t>
    <rPh sb="0" eb="2">
      <t>ガイヘキ</t>
    </rPh>
    <rPh sb="2" eb="4">
      <t>カイシュウ</t>
    </rPh>
    <rPh sb="5" eb="7">
      <t>ボウスイ</t>
    </rPh>
    <rPh sb="7" eb="9">
      <t>カイシュウ</t>
    </rPh>
    <rPh sb="10" eb="12">
      <t>イッシキ</t>
    </rPh>
    <rPh sb="13" eb="15">
      <t>テッキン</t>
    </rPh>
    <rPh sb="21" eb="22">
      <t>ゾウ</t>
    </rPh>
    <rPh sb="23" eb="25">
      <t>ヒラヤ</t>
    </rPh>
    <rPh sb="25" eb="26">
      <t>タ</t>
    </rPh>
    <rPh sb="27" eb="29">
      <t>ケンチク</t>
    </rPh>
    <rPh sb="29" eb="31">
      <t>メンセキ</t>
    </rPh>
    <rPh sb="40" eb="41">
      <t>ノベ</t>
    </rPh>
    <rPh sb="41" eb="42">
      <t>ユカ</t>
    </rPh>
    <rPh sb="42" eb="44">
      <t>メンセキ</t>
    </rPh>
    <phoneticPr fontId="1"/>
  </si>
  <si>
    <t>新潟空港消防庁舎外1棟浸水対策調査</t>
    <phoneticPr fontId="1"/>
  </si>
  <si>
    <t>新潟市（新潟空港）</t>
    <rPh sb="0" eb="3">
      <t>ニイガタシ</t>
    </rPh>
    <rPh sb="4" eb="6">
      <t>ニイガタ</t>
    </rPh>
    <rPh sb="6" eb="8">
      <t>クウコウ</t>
    </rPh>
    <phoneticPr fontId="1"/>
  </si>
  <si>
    <t>浸水対策検討調査　一式
・RX局舎　鉄筋コンクリート造　平屋建
　建築面積：103.20㎡　延床面積：100.50㎡
・消防庁舎　鉄筋コンクリート造　平屋建
　建築面積：858.50㎡　延床面積：858.50㎡</t>
    <rPh sb="0" eb="2">
      <t>シンスイ</t>
    </rPh>
    <rPh sb="2" eb="4">
      <t>タイサク</t>
    </rPh>
    <rPh sb="4" eb="6">
      <t>ケントウ</t>
    </rPh>
    <rPh sb="6" eb="8">
      <t>チョウサ</t>
    </rPh>
    <rPh sb="9" eb="11">
      <t>イッシキ</t>
    </rPh>
    <rPh sb="15" eb="17">
      <t>キョクシャ</t>
    </rPh>
    <rPh sb="60" eb="62">
      <t>ショウボウ</t>
    </rPh>
    <rPh sb="62" eb="64">
      <t>チョウシャ</t>
    </rPh>
    <phoneticPr fontId="1"/>
  </si>
  <si>
    <t>東京国際空港海上保安庁既存庁舎・格納庫撤去外2件改修実施設計
（東京国際空港海上保安庁既存庁舎・格納庫撤去実施設計）</t>
    <phoneticPr fontId="1"/>
  </si>
  <si>
    <t>既存格納庫、庁舎、車庫、倉庫撤去　一式
格納庫、車庫：鉄骨造　平屋建
庁舎：鉄筋コンクリート造　3階建
倉庫：コンクリ－トブロック造　平屋建
建築面積：3,916.557㎡　延床面積：4,954.315㎡</t>
    <rPh sb="0" eb="2">
      <t>キゾン</t>
    </rPh>
    <rPh sb="2" eb="5">
      <t>カクノウコ</t>
    </rPh>
    <rPh sb="6" eb="8">
      <t>チョウシャ</t>
    </rPh>
    <rPh sb="9" eb="11">
      <t>シャコ</t>
    </rPh>
    <rPh sb="12" eb="14">
      <t>ソウコ</t>
    </rPh>
    <rPh sb="14" eb="16">
      <t>テッキョ</t>
    </rPh>
    <rPh sb="17" eb="19">
      <t>イッシキ</t>
    </rPh>
    <rPh sb="20" eb="23">
      <t>カクノウコ</t>
    </rPh>
    <rPh sb="24" eb="26">
      <t>シャコ</t>
    </rPh>
    <rPh sb="27" eb="30">
      <t>テッコツゾウ</t>
    </rPh>
    <rPh sb="31" eb="33">
      <t>ヒラヤ</t>
    </rPh>
    <rPh sb="33" eb="34">
      <t>ダ</t>
    </rPh>
    <rPh sb="35" eb="37">
      <t>チョウシャ</t>
    </rPh>
    <rPh sb="38" eb="40">
      <t>テッキン</t>
    </rPh>
    <rPh sb="46" eb="47">
      <t>ゾウ</t>
    </rPh>
    <rPh sb="49" eb="51">
      <t>カイダ</t>
    </rPh>
    <rPh sb="52" eb="54">
      <t>ソウコ</t>
    </rPh>
    <rPh sb="65" eb="66">
      <t>ゾウ</t>
    </rPh>
    <rPh sb="67" eb="69">
      <t>ヒラヤ</t>
    </rPh>
    <rPh sb="69" eb="70">
      <t>ダ</t>
    </rPh>
    <phoneticPr fontId="1"/>
  </si>
  <si>
    <t>東京国際空港海上保安庁既存庁舎・格納庫撤去外2件改修実施設計
（東京国際空港第2RX局舎改修実施設計）</t>
    <phoneticPr fontId="1"/>
  </si>
  <si>
    <t>外壁改修、防水改修　一式
鉄筋コンクリート造　平屋建
建築面積：267.02㎡　延床面積：266.00㎡</t>
    <phoneticPr fontId="1"/>
  </si>
  <si>
    <t>東京国際空港海上保安庁既存庁舎・格納庫撤去外2件改修実施設計
（東京国際空港第2ASDE局舎改修実施設計）</t>
    <phoneticPr fontId="1"/>
  </si>
  <si>
    <t>外壁改修、防水改修　一式
鉄筋コンクリート造　3階建＋上部構造体　鉄骨造　
建築面積：64.39㎡　延床面積：122.11㎡</t>
    <rPh sb="24" eb="25">
      <t>カイ</t>
    </rPh>
    <rPh sb="27" eb="29">
      <t>ジョウブ</t>
    </rPh>
    <rPh sb="29" eb="32">
      <t>コウゾウタイ</t>
    </rPh>
    <phoneticPr fontId="1"/>
  </si>
  <si>
    <t>随意契約</t>
    <rPh sb="0" eb="2">
      <t>ズイイ</t>
    </rPh>
    <rPh sb="2" eb="4">
      <t>ケイヤク</t>
    </rPh>
    <phoneticPr fontId="1"/>
  </si>
  <si>
    <t>成田国際空港庁舎用地外構改修実施設計</t>
    <rPh sb="0" eb="2">
      <t>ナリタ</t>
    </rPh>
    <rPh sb="2" eb="4">
      <t>コクサイ</t>
    </rPh>
    <rPh sb="4" eb="6">
      <t>クウコウ</t>
    </rPh>
    <rPh sb="6" eb="8">
      <t>チョウシャ</t>
    </rPh>
    <rPh sb="8" eb="10">
      <t>ヨウチ</t>
    </rPh>
    <rPh sb="10" eb="12">
      <t>ガイコウ</t>
    </rPh>
    <rPh sb="12" eb="14">
      <t>カイシュウ</t>
    </rPh>
    <rPh sb="14" eb="16">
      <t>ジッシ</t>
    </rPh>
    <rPh sb="16" eb="18">
      <t>セッケイ</t>
    </rPh>
    <phoneticPr fontId="1"/>
  </si>
  <si>
    <t>千葉県</t>
    <rPh sb="0" eb="3">
      <t>チバケン</t>
    </rPh>
    <phoneticPr fontId="1"/>
  </si>
  <si>
    <t>成田市（成田国際空港）</t>
    <rPh sb="0" eb="3">
      <t>ナリタシ</t>
    </rPh>
    <rPh sb="4" eb="6">
      <t>ナリタ</t>
    </rPh>
    <rPh sb="6" eb="8">
      <t>コクサイ</t>
    </rPh>
    <rPh sb="8" eb="10">
      <t>クウコウ</t>
    </rPh>
    <phoneticPr fontId="1"/>
  </si>
  <si>
    <t>印旛･成田･香取･銚子･海匝地区</t>
  </si>
  <si>
    <t>成田国際空港庁舎用地におけるフェンス等改修設計</t>
    <rPh sb="0" eb="2">
      <t>ナリタ</t>
    </rPh>
    <rPh sb="2" eb="4">
      <t>コクサイ</t>
    </rPh>
    <rPh sb="4" eb="6">
      <t>クウコウ</t>
    </rPh>
    <rPh sb="6" eb="8">
      <t>チョウシャ</t>
    </rPh>
    <rPh sb="8" eb="10">
      <t>ヨウチ</t>
    </rPh>
    <rPh sb="18" eb="19">
      <t>トウ</t>
    </rPh>
    <rPh sb="19" eb="21">
      <t>カイシュウ</t>
    </rPh>
    <rPh sb="21" eb="23">
      <t>セッケイ</t>
    </rPh>
    <phoneticPr fontId="1"/>
  </si>
  <si>
    <t>－</t>
  </si>
  <si>
    <t>東京国際空港東西連絡通路D階段外2件撤去実施設計
（東京国際空港東西連絡通路D階段撤去実施設計）</t>
    <rPh sb="0" eb="2">
      <t>トウキョウ</t>
    </rPh>
    <rPh sb="2" eb="4">
      <t>コクサイ</t>
    </rPh>
    <rPh sb="4" eb="6">
      <t>クウコウ</t>
    </rPh>
    <rPh sb="6" eb="8">
      <t>トウザイ</t>
    </rPh>
    <rPh sb="8" eb="10">
      <t>レンラク</t>
    </rPh>
    <rPh sb="10" eb="12">
      <t>ツウロ</t>
    </rPh>
    <rPh sb="13" eb="15">
      <t>カイダン</t>
    </rPh>
    <rPh sb="15" eb="16">
      <t>ホカ</t>
    </rPh>
    <rPh sb="17" eb="18">
      <t>ケン</t>
    </rPh>
    <rPh sb="18" eb="20">
      <t>テッキョ</t>
    </rPh>
    <rPh sb="20" eb="22">
      <t>ジッシ</t>
    </rPh>
    <rPh sb="22" eb="24">
      <t>セッケイ</t>
    </rPh>
    <rPh sb="26" eb="28">
      <t>トウキョウ</t>
    </rPh>
    <rPh sb="28" eb="30">
      <t>コクサイ</t>
    </rPh>
    <rPh sb="30" eb="32">
      <t>クウコウ</t>
    </rPh>
    <rPh sb="32" eb="34">
      <t>トウザイ</t>
    </rPh>
    <rPh sb="34" eb="36">
      <t>レンラク</t>
    </rPh>
    <rPh sb="36" eb="38">
      <t>ツウロ</t>
    </rPh>
    <rPh sb="39" eb="41">
      <t>カイダン</t>
    </rPh>
    <rPh sb="41" eb="43">
      <t>テッキョ</t>
    </rPh>
    <rPh sb="43" eb="45">
      <t>ジッシ</t>
    </rPh>
    <rPh sb="45" eb="47">
      <t>セッケイ</t>
    </rPh>
    <phoneticPr fontId="1"/>
  </si>
  <si>
    <t>撤去工事　一式
（内装、付帯電気・機械設備工事）
鉄骨造　地上1階／地下1階
230.09㎡</t>
    <rPh sb="0" eb="2">
      <t>テッキョ</t>
    </rPh>
    <rPh sb="2" eb="4">
      <t>コウジ</t>
    </rPh>
    <rPh sb="5" eb="7">
      <t>イッシキ</t>
    </rPh>
    <rPh sb="9" eb="11">
      <t>ナイソウ</t>
    </rPh>
    <rPh sb="12" eb="14">
      <t>フタイ</t>
    </rPh>
    <rPh sb="14" eb="16">
      <t>デンキ</t>
    </rPh>
    <rPh sb="17" eb="19">
      <t>キカイ</t>
    </rPh>
    <rPh sb="19" eb="21">
      <t>セツビ</t>
    </rPh>
    <rPh sb="21" eb="23">
      <t>コウジ</t>
    </rPh>
    <rPh sb="25" eb="28">
      <t>テッコツゾウ</t>
    </rPh>
    <rPh sb="29" eb="31">
      <t>チジョウ</t>
    </rPh>
    <rPh sb="32" eb="33">
      <t>カイ</t>
    </rPh>
    <rPh sb="34" eb="36">
      <t>チカ</t>
    </rPh>
    <rPh sb="37" eb="38">
      <t>カイ</t>
    </rPh>
    <phoneticPr fontId="1"/>
  </si>
  <si>
    <t>東京国際空港東西連絡通路D階段外2件撤去実施設計
（東京国際空港ボイラープラント基礎撤去実施設計）</t>
    <rPh sb="28" eb="30">
      <t>コクサイ</t>
    </rPh>
    <rPh sb="30" eb="32">
      <t>クウコウ</t>
    </rPh>
    <rPh sb="40" eb="42">
      <t>キソ</t>
    </rPh>
    <rPh sb="42" eb="44">
      <t>テッキョ</t>
    </rPh>
    <rPh sb="44" eb="48">
      <t>ジッシセッケイ</t>
    </rPh>
    <phoneticPr fontId="1"/>
  </si>
  <si>
    <t>撤去工事　一式（床スラブ、基礎等）
鉄骨造　地上1階（上部躯体は撤去済み）
建築面積830.63㎡／延床面積830.63㎡</t>
    <rPh sb="0" eb="2">
      <t>テッキョ</t>
    </rPh>
    <rPh sb="2" eb="4">
      <t>コウジ</t>
    </rPh>
    <rPh sb="5" eb="7">
      <t>イッシキ</t>
    </rPh>
    <rPh sb="8" eb="9">
      <t>ユカ</t>
    </rPh>
    <rPh sb="13" eb="15">
      <t>キソ</t>
    </rPh>
    <rPh sb="15" eb="16">
      <t>トウ</t>
    </rPh>
    <rPh sb="18" eb="21">
      <t>テッコツゾウ</t>
    </rPh>
    <rPh sb="22" eb="24">
      <t>チジョウ</t>
    </rPh>
    <rPh sb="25" eb="26">
      <t>カイ</t>
    </rPh>
    <rPh sb="27" eb="29">
      <t>ジョウブ</t>
    </rPh>
    <rPh sb="29" eb="30">
      <t>カラダ</t>
    </rPh>
    <rPh sb="30" eb="31">
      <t>タイ</t>
    </rPh>
    <rPh sb="32" eb="34">
      <t>テッキョ</t>
    </rPh>
    <rPh sb="34" eb="35">
      <t>ス</t>
    </rPh>
    <rPh sb="38" eb="40">
      <t>ケンチク</t>
    </rPh>
    <rPh sb="40" eb="42">
      <t>メンセキ</t>
    </rPh>
    <rPh sb="50" eb="51">
      <t>ノ</t>
    </rPh>
    <rPh sb="51" eb="52">
      <t>ユカ</t>
    </rPh>
    <rPh sb="52" eb="54">
      <t>メンセキ</t>
    </rPh>
    <phoneticPr fontId="1"/>
  </si>
  <si>
    <t>東京国際空港東西連絡通路D階段外2件撤去実施設計
（東京国際空港第2原動機工場基礎撤去実施設計）</t>
    <rPh sb="26" eb="28">
      <t>トウキョウ</t>
    </rPh>
    <rPh sb="28" eb="30">
      <t>コクサイ</t>
    </rPh>
    <rPh sb="30" eb="32">
      <t>クウコウ</t>
    </rPh>
    <rPh sb="32" eb="33">
      <t>ダイ</t>
    </rPh>
    <rPh sb="34" eb="37">
      <t>ゲンドウキ</t>
    </rPh>
    <rPh sb="37" eb="39">
      <t>コウジョウ</t>
    </rPh>
    <rPh sb="39" eb="41">
      <t>キソ</t>
    </rPh>
    <rPh sb="41" eb="43">
      <t>テッキョ</t>
    </rPh>
    <rPh sb="43" eb="45">
      <t>ジッシ</t>
    </rPh>
    <rPh sb="45" eb="47">
      <t>セッケイ</t>
    </rPh>
    <phoneticPr fontId="1"/>
  </si>
  <si>
    <t>撤去工事　一式（床スラブ、基礎、杭等）
鉄骨造　地上2階（上部躯体は撤去済み）
建築面積7,730.08㎡／延床面積8,912.46㎡</t>
    <rPh sb="0" eb="2">
      <t>テッキョ</t>
    </rPh>
    <rPh sb="2" eb="4">
      <t>コウジ</t>
    </rPh>
    <rPh sb="5" eb="7">
      <t>イッシキ</t>
    </rPh>
    <rPh sb="8" eb="9">
      <t>ユカ</t>
    </rPh>
    <rPh sb="13" eb="15">
      <t>キソ</t>
    </rPh>
    <rPh sb="16" eb="17">
      <t>クイ</t>
    </rPh>
    <rPh sb="17" eb="18">
      <t>トウ</t>
    </rPh>
    <rPh sb="20" eb="23">
      <t>テッコツゾウ</t>
    </rPh>
    <rPh sb="24" eb="26">
      <t>チジョウ</t>
    </rPh>
    <rPh sb="27" eb="28">
      <t>カイ</t>
    </rPh>
    <rPh sb="29" eb="31">
      <t>ジョウブ</t>
    </rPh>
    <rPh sb="31" eb="32">
      <t>カラダ</t>
    </rPh>
    <rPh sb="32" eb="33">
      <t>タイ</t>
    </rPh>
    <rPh sb="34" eb="36">
      <t>テッキョ</t>
    </rPh>
    <rPh sb="36" eb="37">
      <t>ス</t>
    </rPh>
    <rPh sb="40" eb="42">
      <t>ケンチク</t>
    </rPh>
    <rPh sb="42" eb="44">
      <t>メンセキ</t>
    </rPh>
    <rPh sb="54" eb="55">
      <t>ノ</t>
    </rPh>
    <rPh sb="55" eb="56">
      <t>ユカ</t>
    </rPh>
    <rPh sb="56" eb="58">
      <t>メンセキ</t>
    </rPh>
    <phoneticPr fontId="1"/>
  </si>
  <si>
    <t>札幌VOR/DME局舎改修外3件実施設計
（札幌VOR/DME局舎改修実施設計）</t>
    <rPh sb="0" eb="2">
      <t>サッポロ</t>
    </rPh>
    <rPh sb="9" eb="11">
      <t>キョクシャ</t>
    </rPh>
    <rPh sb="11" eb="13">
      <t>カイシュウ</t>
    </rPh>
    <rPh sb="13" eb="14">
      <t>ホカ</t>
    </rPh>
    <rPh sb="15" eb="16">
      <t>ケン</t>
    </rPh>
    <rPh sb="16" eb="18">
      <t>ジッシ</t>
    </rPh>
    <rPh sb="18" eb="20">
      <t>セッケイ</t>
    </rPh>
    <phoneticPr fontId="1"/>
  </si>
  <si>
    <t>石狩市</t>
    <rPh sb="0" eb="3">
      <t>イシカリシ</t>
    </rPh>
    <phoneticPr fontId="1"/>
  </si>
  <si>
    <t>外壁改修、屋上防水改修一式
鉄筋コンクリート造　平屋建
建築面積：137.60㎡　延床面積：137.60㎡</t>
    <rPh sb="0" eb="2">
      <t>ガイヘキ</t>
    </rPh>
    <rPh sb="2" eb="4">
      <t>カイシュウ</t>
    </rPh>
    <rPh sb="5" eb="7">
      <t>オクジョウ</t>
    </rPh>
    <rPh sb="7" eb="9">
      <t>ボウスイ</t>
    </rPh>
    <rPh sb="9" eb="11">
      <t>カイシュウ</t>
    </rPh>
    <rPh sb="11" eb="13">
      <t>イッシキ</t>
    </rPh>
    <rPh sb="14" eb="16">
      <t>テッキン</t>
    </rPh>
    <rPh sb="22" eb="23">
      <t>ゾウ</t>
    </rPh>
    <rPh sb="24" eb="26">
      <t>ヒラヤ</t>
    </rPh>
    <rPh sb="26" eb="27">
      <t>タ</t>
    </rPh>
    <rPh sb="28" eb="30">
      <t>ケンチク</t>
    </rPh>
    <rPh sb="30" eb="32">
      <t>メンセキ</t>
    </rPh>
    <rPh sb="41" eb="42">
      <t>ノ</t>
    </rPh>
    <rPh sb="42" eb="43">
      <t>ユカ</t>
    </rPh>
    <rPh sb="43" eb="45">
      <t>メンセキ</t>
    </rPh>
    <phoneticPr fontId="1"/>
  </si>
  <si>
    <t>札幌VOR/DME局舎改修外３件実施設計
（横津岳RCAG局舎（対空受信所・対空送信所）改修実施設計）</t>
    <rPh sb="22" eb="25">
      <t>ヨコツダケ</t>
    </rPh>
    <rPh sb="29" eb="31">
      <t>キョクシャ</t>
    </rPh>
    <rPh sb="32" eb="34">
      <t>タイクウ</t>
    </rPh>
    <rPh sb="34" eb="36">
      <t>ジュシン</t>
    </rPh>
    <rPh sb="36" eb="37">
      <t>ジョ</t>
    </rPh>
    <rPh sb="38" eb="40">
      <t>タイクウ</t>
    </rPh>
    <rPh sb="40" eb="43">
      <t>ソウシンジョ</t>
    </rPh>
    <rPh sb="44" eb="46">
      <t>カイシュウ</t>
    </rPh>
    <rPh sb="46" eb="48">
      <t>ジッシ</t>
    </rPh>
    <rPh sb="48" eb="50">
      <t>セッケイ</t>
    </rPh>
    <phoneticPr fontId="1"/>
  </si>
  <si>
    <t>亀田郡七飯町</t>
    <phoneticPr fontId="1"/>
  </si>
  <si>
    <t>外壁改修、屋上防水改修一式
鉄筋コンクリート造　平屋建
（受信所）建築面積：56.70㎡　延床面積：56.70㎡
（送信所）建築面積：109.41㎡　延床面積：109.41㎡</t>
    <rPh sb="0" eb="2">
      <t>ガイヘキ</t>
    </rPh>
    <rPh sb="2" eb="4">
      <t>カイシュウ</t>
    </rPh>
    <rPh sb="5" eb="7">
      <t>オクジョウ</t>
    </rPh>
    <rPh sb="7" eb="9">
      <t>ボウスイ</t>
    </rPh>
    <rPh sb="9" eb="11">
      <t>カイシュウ</t>
    </rPh>
    <rPh sb="11" eb="13">
      <t>イッシキ</t>
    </rPh>
    <rPh sb="14" eb="16">
      <t>テッキン</t>
    </rPh>
    <rPh sb="22" eb="23">
      <t>ゾウ</t>
    </rPh>
    <rPh sb="24" eb="26">
      <t>ヒラヤ</t>
    </rPh>
    <rPh sb="26" eb="27">
      <t>タ</t>
    </rPh>
    <rPh sb="29" eb="31">
      <t>ジュシン</t>
    </rPh>
    <rPh sb="31" eb="32">
      <t>ショ</t>
    </rPh>
    <rPh sb="33" eb="35">
      <t>ケンチク</t>
    </rPh>
    <rPh sb="35" eb="37">
      <t>メンセキ</t>
    </rPh>
    <rPh sb="45" eb="46">
      <t>ノ</t>
    </rPh>
    <rPh sb="46" eb="47">
      <t>ユカ</t>
    </rPh>
    <rPh sb="47" eb="49">
      <t>メンセキ</t>
    </rPh>
    <rPh sb="58" eb="60">
      <t>ソウシン</t>
    </rPh>
    <rPh sb="60" eb="61">
      <t>ショ</t>
    </rPh>
    <rPh sb="76" eb="77">
      <t>ユカ</t>
    </rPh>
    <phoneticPr fontId="1"/>
  </si>
  <si>
    <t>札幌VOR/DME局舎改修外３件実施設計
（旭川空港出張所庁舎（VFR室屋上）改修実施設計）</t>
    <rPh sb="22" eb="24">
      <t>アサヒカワ</t>
    </rPh>
    <rPh sb="24" eb="26">
      <t>クウコウ</t>
    </rPh>
    <rPh sb="26" eb="29">
      <t>シュッチョウショ</t>
    </rPh>
    <rPh sb="29" eb="31">
      <t>チョウシャ</t>
    </rPh>
    <rPh sb="35" eb="36">
      <t>シツ</t>
    </rPh>
    <rPh sb="36" eb="38">
      <t>オクジョウ</t>
    </rPh>
    <rPh sb="39" eb="41">
      <t>カイシュウ</t>
    </rPh>
    <rPh sb="41" eb="43">
      <t>ジッシ</t>
    </rPh>
    <rPh sb="43" eb="45">
      <t>セッケイ</t>
    </rPh>
    <phoneticPr fontId="1"/>
  </si>
  <si>
    <t>上川郡東神楽町</t>
    <phoneticPr fontId="1"/>
  </si>
  <si>
    <t>管制塔VFR室　屋上防水改修一式
玄関建具改修一式
鉄筋コンクリート造（一部S造）　7階建
建築面積：677.32㎡　延床面積：1,445.43㎡
VFR室屋上面積約100㎡</t>
    <rPh sb="0" eb="3">
      <t>カンセイトウ</t>
    </rPh>
    <rPh sb="6" eb="7">
      <t>シツ</t>
    </rPh>
    <rPh sb="8" eb="10">
      <t>オクジョウ</t>
    </rPh>
    <rPh sb="10" eb="12">
      <t>ボウスイ</t>
    </rPh>
    <rPh sb="12" eb="14">
      <t>カイシュウ</t>
    </rPh>
    <rPh sb="14" eb="16">
      <t>イッシキ</t>
    </rPh>
    <rPh sb="17" eb="19">
      <t>ゲンカン</t>
    </rPh>
    <rPh sb="19" eb="21">
      <t>タテグ</t>
    </rPh>
    <rPh sb="21" eb="23">
      <t>カイシュウ</t>
    </rPh>
    <rPh sb="23" eb="25">
      <t>イッシキ</t>
    </rPh>
    <rPh sb="26" eb="28">
      <t>テッキン</t>
    </rPh>
    <rPh sb="34" eb="35">
      <t>ゾウ</t>
    </rPh>
    <rPh sb="36" eb="38">
      <t>イチブ</t>
    </rPh>
    <rPh sb="39" eb="40">
      <t>ゾウ</t>
    </rPh>
    <rPh sb="43" eb="45">
      <t>カイダ</t>
    </rPh>
    <rPh sb="46" eb="48">
      <t>ケンチク</t>
    </rPh>
    <rPh sb="48" eb="50">
      <t>メンセキ</t>
    </rPh>
    <rPh sb="59" eb="60">
      <t>ノ</t>
    </rPh>
    <rPh sb="60" eb="61">
      <t>ユカ</t>
    </rPh>
    <rPh sb="61" eb="63">
      <t>メンセキ</t>
    </rPh>
    <rPh sb="77" eb="78">
      <t>シツ</t>
    </rPh>
    <rPh sb="78" eb="80">
      <t>オクジョウ</t>
    </rPh>
    <rPh sb="80" eb="82">
      <t>メンセキ</t>
    </rPh>
    <rPh sb="82" eb="83">
      <t>ヤク</t>
    </rPh>
    <phoneticPr fontId="1"/>
  </si>
  <si>
    <t>札幌VOR/DME局舎改修外３件実施設計
（三沢空港電源局舎改修実施設計）</t>
    <rPh sb="22" eb="24">
      <t>ミサワ</t>
    </rPh>
    <rPh sb="24" eb="26">
      <t>クウコウ</t>
    </rPh>
    <rPh sb="26" eb="28">
      <t>デンゲン</t>
    </rPh>
    <rPh sb="28" eb="30">
      <t>キョクシャ</t>
    </rPh>
    <rPh sb="30" eb="32">
      <t>カイシュウ</t>
    </rPh>
    <rPh sb="32" eb="34">
      <t>ジッシ</t>
    </rPh>
    <rPh sb="34" eb="36">
      <t>セッケイ</t>
    </rPh>
    <phoneticPr fontId="1"/>
  </si>
  <si>
    <t>三沢市（三沢空港）</t>
    <rPh sb="0" eb="3">
      <t>ミサワシ</t>
    </rPh>
    <rPh sb="4" eb="6">
      <t>ミサワ</t>
    </rPh>
    <rPh sb="6" eb="8">
      <t>クウコウ</t>
    </rPh>
    <phoneticPr fontId="1"/>
  </si>
  <si>
    <t>外壁改修、屋上防水改修一式
鉄筋コンクリート造　平屋建
建築面積：250.74㎡　延床面積：245.60㎡</t>
    <rPh sb="0" eb="2">
      <t>ガイヘキ</t>
    </rPh>
    <rPh sb="2" eb="4">
      <t>カイシュウ</t>
    </rPh>
    <rPh sb="5" eb="7">
      <t>オクジョウ</t>
    </rPh>
    <rPh sb="7" eb="9">
      <t>ボウスイ</t>
    </rPh>
    <rPh sb="9" eb="11">
      <t>カイシュウ</t>
    </rPh>
    <rPh sb="11" eb="13">
      <t>イッシキ</t>
    </rPh>
    <rPh sb="14" eb="16">
      <t>テッキン</t>
    </rPh>
    <rPh sb="22" eb="23">
      <t>ゾウ</t>
    </rPh>
    <rPh sb="24" eb="26">
      <t>ヒラヤ</t>
    </rPh>
    <rPh sb="26" eb="27">
      <t>タ</t>
    </rPh>
    <rPh sb="28" eb="30">
      <t>ケンチク</t>
    </rPh>
    <rPh sb="30" eb="32">
      <t>メンセキ</t>
    </rPh>
    <rPh sb="41" eb="42">
      <t>ノ</t>
    </rPh>
    <rPh sb="42" eb="43">
      <t>ユカ</t>
    </rPh>
    <rPh sb="43" eb="45">
      <t>メンセキ</t>
    </rPh>
    <phoneticPr fontId="1"/>
  </si>
  <si>
    <t>元町宿舎・大島宿舎撤去外3件改修実施設計
（元町宿舎・大島宿舎撤去実施設計）</t>
    <rPh sb="22" eb="24">
      <t>モトマチ</t>
    </rPh>
    <rPh sb="24" eb="26">
      <t>シュクシャ</t>
    </rPh>
    <rPh sb="27" eb="29">
      <t>オオシマ</t>
    </rPh>
    <rPh sb="29" eb="31">
      <t>シュクシャ</t>
    </rPh>
    <rPh sb="31" eb="33">
      <t>テッキョ</t>
    </rPh>
    <rPh sb="33" eb="35">
      <t>ジッシ</t>
    </rPh>
    <rPh sb="35" eb="37">
      <t>セッケイ</t>
    </rPh>
    <phoneticPr fontId="1"/>
  </si>
  <si>
    <t>大島町（大島空港）</t>
    <rPh sb="0" eb="2">
      <t>オオシマ</t>
    </rPh>
    <rPh sb="2" eb="3">
      <t>チョウ</t>
    </rPh>
    <rPh sb="4" eb="6">
      <t>オオシマ</t>
    </rPh>
    <rPh sb="6" eb="8">
      <t>クウコウ</t>
    </rPh>
    <phoneticPr fontId="1"/>
  </si>
  <si>
    <t>島しょ地区</t>
  </si>
  <si>
    <t>建物撤去一式
（元町宿舎）
コンクリートブロック造　2階建
建築面積：63.90㎡　延床面積：127.81㎡
（大島宿舎）
鉄筋コンクリート造　3階建
建築面積：687.83㎡　延床面積：1,282.46㎡</t>
    <rPh sb="0" eb="2">
      <t>タテモノ</t>
    </rPh>
    <rPh sb="2" eb="4">
      <t>テッキョ</t>
    </rPh>
    <rPh sb="4" eb="6">
      <t>イッシキ</t>
    </rPh>
    <rPh sb="8" eb="10">
      <t>モトマチ</t>
    </rPh>
    <rPh sb="10" eb="12">
      <t>シュクシャ</t>
    </rPh>
    <rPh sb="24" eb="25">
      <t>ゾウ</t>
    </rPh>
    <rPh sb="27" eb="29">
      <t>カイダ</t>
    </rPh>
    <rPh sb="30" eb="32">
      <t>ケンチク</t>
    </rPh>
    <rPh sb="32" eb="34">
      <t>メンセキ</t>
    </rPh>
    <rPh sb="42" eb="43">
      <t>ノ</t>
    </rPh>
    <rPh sb="43" eb="44">
      <t>ユカ</t>
    </rPh>
    <rPh sb="44" eb="46">
      <t>メンセキ</t>
    </rPh>
    <rPh sb="56" eb="58">
      <t>オオシマ</t>
    </rPh>
    <rPh sb="58" eb="60">
      <t>シュクシャ</t>
    </rPh>
    <rPh sb="62" eb="64">
      <t>テッキン</t>
    </rPh>
    <rPh sb="70" eb="71">
      <t>ゾウ</t>
    </rPh>
    <rPh sb="73" eb="75">
      <t>カイダ</t>
    </rPh>
    <rPh sb="76" eb="78">
      <t>ケンチク</t>
    </rPh>
    <rPh sb="78" eb="80">
      <t>メンセキ</t>
    </rPh>
    <rPh sb="89" eb="90">
      <t>ノ</t>
    </rPh>
    <rPh sb="90" eb="91">
      <t>ユカ</t>
    </rPh>
    <rPh sb="91" eb="93">
      <t>メンセキ</t>
    </rPh>
    <phoneticPr fontId="1"/>
  </si>
  <si>
    <t>元町宿舎・大島宿舎撤去外3件改修実施設計
（仙台空港事務所岩沼宿舎改修実施設計）</t>
    <rPh sb="22" eb="24">
      <t>センダイ</t>
    </rPh>
    <rPh sb="24" eb="26">
      <t>クウコウ</t>
    </rPh>
    <rPh sb="26" eb="29">
      <t>ジムショ</t>
    </rPh>
    <rPh sb="29" eb="31">
      <t>イワヌマ</t>
    </rPh>
    <rPh sb="31" eb="33">
      <t>シュクシャ</t>
    </rPh>
    <rPh sb="33" eb="35">
      <t>カイシュウ</t>
    </rPh>
    <rPh sb="35" eb="37">
      <t>ジッシ</t>
    </rPh>
    <rPh sb="37" eb="39">
      <t>セッケイ</t>
    </rPh>
    <phoneticPr fontId="1"/>
  </si>
  <si>
    <t>岩沼市</t>
    <rPh sb="0" eb="3">
      <t>イワヌマシ</t>
    </rPh>
    <phoneticPr fontId="1"/>
  </si>
  <si>
    <t>外壁改修、屋上防水改修一式
鉄筋コンクリート造　5階建
建築面積：281.15㎡　延床面積：1,405.74㎡</t>
    <rPh sb="0" eb="2">
      <t>ガイヘキ</t>
    </rPh>
    <rPh sb="2" eb="4">
      <t>カイシュウ</t>
    </rPh>
    <rPh sb="5" eb="7">
      <t>オクジョウ</t>
    </rPh>
    <rPh sb="7" eb="9">
      <t>ボウスイ</t>
    </rPh>
    <rPh sb="9" eb="11">
      <t>カイシュウ</t>
    </rPh>
    <rPh sb="11" eb="13">
      <t>イッシキ</t>
    </rPh>
    <rPh sb="14" eb="16">
      <t>テッキン</t>
    </rPh>
    <rPh sb="22" eb="23">
      <t>ゾウ</t>
    </rPh>
    <rPh sb="25" eb="27">
      <t>カイダ</t>
    </rPh>
    <rPh sb="28" eb="30">
      <t>ケンチク</t>
    </rPh>
    <rPh sb="30" eb="32">
      <t>メンセキ</t>
    </rPh>
    <rPh sb="41" eb="42">
      <t>ノ</t>
    </rPh>
    <rPh sb="42" eb="43">
      <t>ユカ</t>
    </rPh>
    <rPh sb="43" eb="45">
      <t>メンセキ</t>
    </rPh>
    <phoneticPr fontId="1"/>
  </si>
  <si>
    <t>元町宿舎・大島宿舎撤去外3件改修実施設計
（女満別空港出張所職員宿舎改修実施設計）</t>
    <rPh sb="22" eb="25">
      <t>メマンベツ</t>
    </rPh>
    <rPh sb="25" eb="27">
      <t>クウコウ</t>
    </rPh>
    <rPh sb="27" eb="29">
      <t>シュッチョウ</t>
    </rPh>
    <rPh sb="29" eb="30">
      <t>ジョ</t>
    </rPh>
    <rPh sb="30" eb="32">
      <t>ショクイン</t>
    </rPh>
    <rPh sb="32" eb="34">
      <t>シュクシャ</t>
    </rPh>
    <rPh sb="34" eb="36">
      <t>カイシュウ</t>
    </rPh>
    <rPh sb="36" eb="38">
      <t>ジッシ</t>
    </rPh>
    <rPh sb="38" eb="40">
      <t>セッケイ</t>
    </rPh>
    <phoneticPr fontId="1"/>
  </si>
  <si>
    <t>網走郡大空町</t>
    <phoneticPr fontId="1"/>
  </si>
  <si>
    <t>外壁改修、屋上防水改修一式
鉄筋コンクリート造　5階建
建築面積：314.76㎡　延床面積：1,573.80㎡</t>
    <rPh sb="0" eb="2">
      <t>ガイヘキ</t>
    </rPh>
    <rPh sb="2" eb="4">
      <t>カイシュウ</t>
    </rPh>
    <rPh sb="5" eb="7">
      <t>オクジョウ</t>
    </rPh>
    <rPh sb="7" eb="9">
      <t>ボウスイ</t>
    </rPh>
    <rPh sb="9" eb="11">
      <t>カイシュウ</t>
    </rPh>
    <rPh sb="11" eb="13">
      <t>イッシキ</t>
    </rPh>
    <rPh sb="14" eb="16">
      <t>テッキン</t>
    </rPh>
    <rPh sb="22" eb="23">
      <t>ゾウ</t>
    </rPh>
    <rPh sb="25" eb="27">
      <t>カイダ</t>
    </rPh>
    <rPh sb="28" eb="30">
      <t>ケンチク</t>
    </rPh>
    <rPh sb="30" eb="32">
      <t>メンセキ</t>
    </rPh>
    <rPh sb="41" eb="42">
      <t>ノ</t>
    </rPh>
    <rPh sb="42" eb="43">
      <t>ユカ</t>
    </rPh>
    <rPh sb="43" eb="45">
      <t>メンセキ</t>
    </rPh>
    <phoneticPr fontId="1"/>
  </si>
  <si>
    <t>元町宿舎・大島宿舎撤去外3件改修実施設計
（八丈島空港庁舎改修実施設計）</t>
    <rPh sb="22" eb="24">
      <t>ハチジョウ</t>
    </rPh>
    <rPh sb="24" eb="25">
      <t>シマ</t>
    </rPh>
    <rPh sb="25" eb="27">
      <t>クウコウ</t>
    </rPh>
    <rPh sb="27" eb="29">
      <t>チョウシャ</t>
    </rPh>
    <rPh sb="29" eb="31">
      <t>カイシュウ</t>
    </rPh>
    <rPh sb="31" eb="33">
      <t>ジッシ</t>
    </rPh>
    <rPh sb="33" eb="35">
      <t>セッケイ</t>
    </rPh>
    <phoneticPr fontId="1"/>
  </si>
  <si>
    <t>八丈町（八丈島空港）</t>
    <rPh sb="0" eb="3">
      <t>ハチジョウチョウ</t>
    </rPh>
    <rPh sb="4" eb="7">
      <t>ハチジョウジマ</t>
    </rPh>
    <rPh sb="7" eb="9">
      <t>クウコウ</t>
    </rPh>
    <phoneticPr fontId="1"/>
  </si>
  <si>
    <t>外壁改修、屋上防水改修一式
鉄筋コンクリート造（一部S造）5階建
建築面積：612.42㎡　延床面積1,653.66㎡</t>
    <rPh sb="0" eb="2">
      <t>ガイヘキ</t>
    </rPh>
    <rPh sb="2" eb="4">
      <t>カイシュウ</t>
    </rPh>
    <rPh sb="5" eb="7">
      <t>オクジョウ</t>
    </rPh>
    <rPh sb="7" eb="9">
      <t>ボウスイ</t>
    </rPh>
    <rPh sb="9" eb="11">
      <t>カイシュウ</t>
    </rPh>
    <rPh sb="11" eb="13">
      <t>イッシキ</t>
    </rPh>
    <rPh sb="14" eb="16">
      <t>テッキン</t>
    </rPh>
    <rPh sb="22" eb="23">
      <t>ゾウ</t>
    </rPh>
    <rPh sb="24" eb="26">
      <t>イチブ</t>
    </rPh>
    <rPh sb="27" eb="28">
      <t>ゾウ</t>
    </rPh>
    <phoneticPr fontId="1"/>
  </si>
  <si>
    <t>令和８年度　建築施設点検業務（性能評価センター外３官署）
【性能評価センター】</t>
    <rPh sb="3" eb="4">
      <t>ネン</t>
    </rPh>
    <rPh sb="15" eb="19">
      <t>セイノウヒョウカ</t>
    </rPh>
    <rPh sb="30" eb="34">
      <t>セイノウヒョウカ</t>
    </rPh>
    <phoneticPr fontId="1"/>
  </si>
  <si>
    <t>常陸太田市</t>
    <rPh sb="0" eb="5">
      <t>ヒタチオオタシ</t>
    </rPh>
    <phoneticPr fontId="1"/>
  </si>
  <si>
    <t>県北地区</t>
    <rPh sb="0" eb="1">
      <t>ケン</t>
    </rPh>
    <rPh sb="1" eb="2">
      <t>ポク</t>
    </rPh>
    <rPh sb="2" eb="4">
      <t>チク</t>
    </rPh>
    <phoneticPr fontId="1"/>
  </si>
  <si>
    <t>建築基準法第12条による法令点検
①性能評価センター　４棟
　庁舎（業務棟・機械棟）、庁舎２（ポンプ小屋）、宿舎B、宿舎C
②新千歳空港事務所　８棟
　庁舎、北栄宿舎、春日寮、鵡川VOR/DME局舎、札幌VOR/DME局舎、利尻VOR/DME局舎、新千歳空港部札幌分室管理棟庁舎、送信局舎
③旭川空港事務所　４棟
　庁舎、VOR/DME局舎、SSR局舎、北町宿舎
④帯広空港事務所　３棟
　庁舎、VOR/DME局舎、SSR局舎</t>
    <rPh sb="18" eb="20">
      <t>セイノウ</t>
    </rPh>
    <rPh sb="20" eb="22">
      <t>ヒョウカ</t>
    </rPh>
    <rPh sb="28" eb="29">
      <t>トウ</t>
    </rPh>
    <rPh sb="31" eb="33">
      <t>チョウシャ</t>
    </rPh>
    <rPh sb="34" eb="36">
      <t>ギョウム</t>
    </rPh>
    <rPh sb="36" eb="37">
      <t>トウ</t>
    </rPh>
    <rPh sb="38" eb="40">
      <t>キカイ</t>
    </rPh>
    <rPh sb="40" eb="41">
      <t>トウ</t>
    </rPh>
    <rPh sb="43" eb="45">
      <t>チョウシャ</t>
    </rPh>
    <rPh sb="50" eb="52">
      <t>コヤ</t>
    </rPh>
    <rPh sb="54" eb="56">
      <t>シュクシャ</t>
    </rPh>
    <rPh sb="58" eb="60">
      <t>シュクシャ</t>
    </rPh>
    <rPh sb="63" eb="66">
      <t>シンチトセ</t>
    </rPh>
    <rPh sb="66" eb="68">
      <t>クウコウ</t>
    </rPh>
    <rPh sb="68" eb="71">
      <t>ジムショ</t>
    </rPh>
    <rPh sb="73" eb="74">
      <t>トウ</t>
    </rPh>
    <rPh sb="76" eb="78">
      <t>チョウシャ</t>
    </rPh>
    <rPh sb="79" eb="81">
      <t>ホクエイ</t>
    </rPh>
    <rPh sb="81" eb="83">
      <t>シュクシャ</t>
    </rPh>
    <rPh sb="84" eb="86">
      <t>カスガ</t>
    </rPh>
    <rPh sb="86" eb="87">
      <t>リョウ</t>
    </rPh>
    <rPh sb="88" eb="90">
      <t>ムカワ</t>
    </rPh>
    <rPh sb="97" eb="99">
      <t>キョクシャ</t>
    </rPh>
    <rPh sb="100" eb="102">
      <t>サッポロ</t>
    </rPh>
    <rPh sb="109" eb="111">
      <t>キョクシャ</t>
    </rPh>
    <rPh sb="112" eb="114">
      <t>リシリ</t>
    </rPh>
    <rPh sb="121" eb="123">
      <t>キョクシャ</t>
    </rPh>
    <rPh sb="124" eb="127">
      <t>シンチトセ</t>
    </rPh>
    <rPh sb="127" eb="129">
      <t>クウコウ</t>
    </rPh>
    <rPh sb="129" eb="130">
      <t>ブ</t>
    </rPh>
    <rPh sb="130" eb="132">
      <t>サッポロ</t>
    </rPh>
    <rPh sb="132" eb="134">
      <t>ブンシツ</t>
    </rPh>
    <rPh sb="146" eb="148">
      <t>アサヒカワ</t>
    </rPh>
    <rPh sb="148" eb="150">
      <t>クウコウ</t>
    </rPh>
    <rPh sb="150" eb="153">
      <t>ジムショ</t>
    </rPh>
    <rPh sb="155" eb="156">
      <t>トウ</t>
    </rPh>
    <rPh sb="158" eb="160">
      <t>チョウシャ</t>
    </rPh>
    <rPh sb="168" eb="170">
      <t>キョクシャ</t>
    </rPh>
    <rPh sb="174" eb="176">
      <t>キョクシャ</t>
    </rPh>
    <rPh sb="177" eb="179">
      <t>キタマチ</t>
    </rPh>
    <rPh sb="179" eb="181">
      <t>シュクシャ</t>
    </rPh>
    <rPh sb="183" eb="185">
      <t>オビヒロ</t>
    </rPh>
    <rPh sb="185" eb="187">
      <t>クウコウ</t>
    </rPh>
    <rPh sb="187" eb="190">
      <t>ジムショ</t>
    </rPh>
    <rPh sb="192" eb="193">
      <t>トウ</t>
    </rPh>
    <rPh sb="195" eb="197">
      <t>チョウシャ</t>
    </rPh>
    <rPh sb="205" eb="207">
      <t>キョクシャ</t>
    </rPh>
    <rPh sb="211" eb="213">
      <t>キョクシャ</t>
    </rPh>
    <phoneticPr fontId="1"/>
  </si>
  <si>
    <t>令和８年度　建築施設点検業務（性能評価センター外３官署）
【新千歳空港事務所】</t>
    <rPh sb="3" eb="4">
      <t>ネン</t>
    </rPh>
    <rPh sb="15" eb="19">
      <t>セイノウヒョウカ</t>
    </rPh>
    <rPh sb="30" eb="33">
      <t>シンチトセ</t>
    </rPh>
    <rPh sb="33" eb="35">
      <t>クウコウ</t>
    </rPh>
    <rPh sb="35" eb="38">
      <t>ジムショ</t>
    </rPh>
    <phoneticPr fontId="1"/>
  </si>
  <si>
    <t>千歳市（新千歳空港）</t>
    <rPh sb="0" eb="3">
      <t>チトセシ</t>
    </rPh>
    <rPh sb="4" eb="7">
      <t>シンチトセ</t>
    </rPh>
    <rPh sb="7" eb="9">
      <t>クウコウ</t>
    </rPh>
    <phoneticPr fontId="1"/>
  </si>
  <si>
    <t>令和８年度　建築施設点検業務（性能評価センター外３官署）
【旭川空港出張所】</t>
    <rPh sb="3" eb="4">
      <t>ネン</t>
    </rPh>
    <rPh sb="15" eb="19">
      <t>セイノウヒョウカ</t>
    </rPh>
    <rPh sb="30" eb="32">
      <t>アサヒカワ</t>
    </rPh>
    <rPh sb="32" eb="34">
      <t>クウコウ</t>
    </rPh>
    <rPh sb="34" eb="37">
      <t>シュッチョウジョ</t>
    </rPh>
    <phoneticPr fontId="1"/>
  </si>
  <si>
    <t>上川郡東神楽町（旭川空港）</t>
    <rPh sb="8" eb="10">
      <t>アサヒカワ</t>
    </rPh>
    <rPh sb="10" eb="12">
      <t>クウコウ</t>
    </rPh>
    <phoneticPr fontId="1"/>
  </si>
  <si>
    <t>令和８年度　建築施設点検業務（性能評価センター外３官署）
【帯広空港出張所】</t>
    <rPh sb="3" eb="4">
      <t>ネン</t>
    </rPh>
    <rPh sb="15" eb="19">
      <t>セイノウヒョウカ</t>
    </rPh>
    <rPh sb="30" eb="32">
      <t>オビヒロ</t>
    </rPh>
    <rPh sb="32" eb="34">
      <t>クウコウ</t>
    </rPh>
    <rPh sb="34" eb="37">
      <t>シュッチョウジョ</t>
    </rPh>
    <phoneticPr fontId="1"/>
  </si>
  <si>
    <t>帯広市（帯広空港）</t>
    <rPh sb="0" eb="2">
      <t>オビヒロ</t>
    </rPh>
    <rPh sb="2" eb="3">
      <t>シ</t>
    </rPh>
    <rPh sb="4" eb="6">
      <t>オビヒロ</t>
    </rPh>
    <rPh sb="6" eb="8">
      <t>クウコウ</t>
    </rPh>
    <phoneticPr fontId="1"/>
  </si>
  <si>
    <t>大島VORTAC外１か所空気調和設備工事実施設計</t>
    <phoneticPr fontId="1"/>
  </si>
  <si>
    <t>機械設備の更新工事に係る実施設計
大島VORTAC局舎　空気調和設備　更新一式
札幌VOR/DME局舎　空気調和設備　更新一式</t>
    <rPh sb="25" eb="27">
      <t>キョクシャ</t>
    </rPh>
    <rPh sb="40" eb="42">
      <t>サッポロ</t>
    </rPh>
    <phoneticPr fontId="1"/>
  </si>
  <si>
    <t>三沢空港庁舎給排水設備工事実施設計</t>
    <phoneticPr fontId="1"/>
  </si>
  <si>
    <t>機械設備の更新工事に係る実施設計
三沢空港庁舎　給排水衛生設備　更新一式
三沢空港電源局舎　空気調和設備　更新一式
三沢空港除雪車車庫局舎　空気調和設備　更新一式</t>
    <rPh sb="17" eb="19">
      <t>ミサワ</t>
    </rPh>
    <rPh sb="19" eb="21">
      <t>クウコウ</t>
    </rPh>
    <rPh sb="21" eb="23">
      <t>チョウシャ</t>
    </rPh>
    <rPh sb="24" eb="27">
      <t>キュウハイスイ</t>
    </rPh>
    <rPh sb="27" eb="29">
      <t>エイセイ</t>
    </rPh>
    <rPh sb="29" eb="31">
      <t>セツビ</t>
    </rPh>
    <rPh sb="37" eb="39">
      <t>ミサワ</t>
    </rPh>
    <rPh sb="39" eb="41">
      <t>クウコウ</t>
    </rPh>
    <rPh sb="41" eb="43">
      <t>デンゲン</t>
    </rPh>
    <rPh sb="62" eb="65">
      <t>ジョセツシャ</t>
    </rPh>
    <rPh sb="65" eb="67">
      <t>シャコ</t>
    </rPh>
    <phoneticPr fontId="1"/>
  </si>
  <si>
    <t>山形空港庁舎機械備工事外1件実施設計</t>
    <phoneticPr fontId="1"/>
  </si>
  <si>
    <t>機械設備の更新工事に係る実施設計
山形空港庁舎　空気調和設備　更新一式
山形空港庁舎　給排水衛生設備　更新一式
静岡空港庁舎　空気調和設備　更新一式
静岡空港庁舎　給排水衛生設備　更新一式</t>
    <rPh sb="17" eb="19">
      <t>ヤマガタ</t>
    </rPh>
    <rPh sb="19" eb="21">
      <t>クウコウ</t>
    </rPh>
    <rPh sb="21" eb="23">
      <t>チョウシャ</t>
    </rPh>
    <rPh sb="24" eb="26">
      <t>クウキ</t>
    </rPh>
    <rPh sb="26" eb="28">
      <t>チョウワ</t>
    </rPh>
    <rPh sb="28" eb="30">
      <t>セツビ</t>
    </rPh>
    <rPh sb="36" eb="38">
      <t>ヤマガタ</t>
    </rPh>
    <rPh sb="38" eb="40">
      <t>クウコウ</t>
    </rPh>
    <rPh sb="40" eb="42">
      <t>チョウシャ</t>
    </rPh>
    <rPh sb="43" eb="46">
      <t>キュウハイスイ</t>
    </rPh>
    <rPh sb="46" eb="48">
      <t>エイセイ</t>
    </rPh>
    <rPh sb="56" eb="58">
      <t>シズオカ</t>
    </rPh>
    <rPh sb="75" eb="77">
      <t>シズオカ</t>
    </rPh>
    <phoneticPr fontId="1"/>
  </si>
  <si>
    <t>東京国際空港警備設備（陸上部）更新（製造・設置・調整）（令和９年度～令和１０年度）実施設計</t>
    <phoneticPr fontId="1"/>
  </si>
  <si>
    <t>侵入警戒設備の更新工事に係る実施設計
東京国際空港　D滑走路部分　侵入警戒設備　更新一式</t>
    <rPh sb="0" eb="4">
      <t>シンニュウケイカイ</t>
    </rPh>
    <rPh sb="4" eb="6">
      <t>セツビ</t>
    </rPh>
    <rPh sb="7" eb="9">
      <t>コウシン</t>
    </rPh>
    <rPh sb="9" eb="11">
      <t>コウジ</t>
    </rPh>
    <rPh sb="12" eb="13">
      <t>カカ</t>
    </rPh>
    <rPh sb="14" eb="16">
      <t>ジッシ</t>
    </rPh>
    <rPh sb="16" eb="18">
      <t>セッケイ</t>
    </rPh>
    <rPh sb="19" eb="21">
      <t>トウキョウ</t>
    </rPh>
    <rPh sb="21" eb="23">
      <t>コクサイ</t>
    </rPh>
    <rPh sb="23" eb="25">
      <t>クウコウ</t>
    </rPh>
    <rPh sb="27" eb="30">
      <t>カッソウロ</t>
    </rPh>
    <rPh sb="30" eb="32">
      <t>ブブン</t>
    </rPh>
    <rPh sb="33" eb="35">
      <t>シンニュウ</t>
    </rPh>
    <rPh sb="35" eb="37">
      <t>ケイカイ</t>
    </rPh>
    <rPh sb="37" eb="39">
      <t>セツビ</t>
    </rPh>
    <rPh sb="40" eb="42">
      <t>コウシン</t>
    </rPh>
    <rPh sb="42" eb="44">
      <t>イッシキ</t>
    </rPh>
    <phoneticPr fontId="1"/>
  </si>
  <si>
    <t>東京国際空港南側受変電所機械設備工事外１件実施設計</t>
    <phoneticPr fontId="1"/>
  </si>
  <si>
    <t>機械設備の更新工事に係る実施設計
南側受変電所　機械設備　更新一式
第1ASR/SSR局舎　空気調和設備　更新一式</t>
    <rPh sb="0" eb="4">
      <t>キカイセツビ</t>
    </rPh>
    <rPh sb="5" eb="9">
      <t>コウシンコウジ</t>
    </rPh>
    <rPh sb="10" eb="11">
      <t>カカ</t>
    </rPh>
    <rPh sb="12" eb="14">
      <t>ジッシ</t>
    </rPh>
    <rPh sb="14" eb="16">
      <t>セッケイ</t>
    </rPh>
    <rPh sb="17" eb="23">
      <t>ミナミガワジュヘンデンショ</t>
    </rPh>
    <rPh sb="24" eb="28">
      <t>キカイセツビ</t>
    </rPh>
    <rPh sb="29" eb="31">
      <t>コウシン</t>
    </rPh>
    <rPh sb="31" eb="33">
      <t>イッシキ</t>
    </rPh>
    <rPh sb="46" eb="52">
      <t>クウキチョウワセツビ</t>
    </rPh>
    <rPh sb="53" eb="55">
      <t>コウシン</t>
    </rPh>
    <rPh sb="55" eb="57">
      <t>イッシキ</t>
    </rPh>
    <phoneticPr fontId="1"/>
  </si>
  <si>
    <t>東京国際空港公益共同溝機械設備工事実施設計</t>
    <phoneticPr fontId="1"/>
  </si>
  <si>
    <t>東京都</t>
  </si>
  <si>
    <t>大田区（東京国際空港）</t>
  </si>
  <si>
    <t>建設コンサルタント</t>
  </si>
  <si>
    <t>機械設備の更新工事に係る実施設計
公益共同溝（29～31地区）　排水及び換気設備　更新一式
公益共同溝（12地区）　排水設備　改修一式</t>
    <rPh sb="0" eb="4">
      <t>キカイセツビ</t>
    </rPh>
    <rPh sb="5" eb="9">
      <t>コウシンコウジ</t>
    </rPh>
    <rPh sb="10" eb="11">
      <t>カカ</t>
    </rPh>
    <rPh sb="12" eb="14">
      <t>ジッシ</t>
    </rPh>
    <rPh sb="14" eb="16">
      <t>セッケイ</t>
    </rPh>
    <rPh sb="17" eb="22">
      <t>コウエキキョウドウコウ</t>
    </rPh>
    <rPh sb="28" eb="30">
      <t>チク</t>
    </rPh>
    <rPh sb="32" eb="34">
      <t>ハイスイ</t>
    </rPh>
    <rPh sb="34" eb="35">
      <t>オヨ</t>
    </rPh>
    <rPh sb="36" eb="38">
      <t>カンキ</t>
    </rPh>
    <rPh sb="38" eb="40">
      <t>セツビ</t>
    </rPh>
    <rPh sb="41" eb="43">
      <t>コウシン</t>
    </rPh>
    <rPh sb="43" eb="45">
      <t>イッシキ</t>
    </rPh>
    <rPh sb="46" eb="51">
      <t>コウエキキョウドウコウ</t>
    </rPh>
    <rPh sb="54" eb="56">
      <t>チク</t>
    </rPh>
    <rPh sb="58" eb="62">
      <t>ハイスイセツビ</t>
    </rPh>
    <rPh sb="63" eb="65">
      <t>カイシュウ</t>
    </rPh>
    <rPh sb="65" eb="67">
      <t>イッシキ</t>
    </rPh>
    <phoneticPr fontId="1"/>
  </si>
  <si>
    <t>東京国際空港旧整備地区等下水道設備整備検討業務</t>
  </si>
  <si>
    <t>機械設備工事に係る整備検討業務
公共下水道ポンプ場　下水道設備　更新一式
旧整備場地区　マンホールポンプ　新設一式</t>
    <rPh sb="0" eb="4">
      <t>キカイセツビ</t>
    </rPh>
    <rPh sb="4" eb="6">
      <t>コウジ</t>
    </rPh>
    <rPh sb="7" eb="8">
      <t>カカ</t>
    </rPh>
    <rPh sb="9" eb="13">
      <t>セイビケントウ</t>
    </rPh>
    <rPh sb="13" eb="15">
      <t>ギョウム</t>
    </rPh>
    <rPh sb="16" eb="21">
      <t>コウキョウゲスイドウ</t>
    </rPh>
    <rPh sb="24" eb="25">
      <t>ジョウ</t>
    </rPh>
    <rPh sb="26" eb="29">
      <t>ゲスイドウ</t>
    </rPh>
    <rPh sb="29" eb="31">
      <t>セツビ</t>
    </rPh>
    <rPh sb="32" eb="36">
      <t>コウシンイッシキ</t>
    </rPh>
    <rPh sb="37" eb="43">
      <t>キュウセイビジョウチク</t>
    </rPh>
    <rPh sb="53" eb="55">
      <t>シンセツ</t>
    </rPh>
    <rPh sb="55" eb="57">
      <t>イッシキ</t>
    </rPh>
    <phoneticPr fontId="1"/>
  </si>
  <si>
    <t>東京国際空港制限区域内車両制御用設備機能向上検討調査</t>
    <phoneticPr fontId="1"/>
  </si>
  <si>
    <t>東京国際空港制限区域内車両制御用設備の機能向上に係る検討調査</t>
    <rPh sb="24" eb="25">
      <t>カカ</t>
    </rPh>
    <phoneticPr fontId="1"/>
  </si>
  <si>
    <t>石狩市</t>
    <rPh sb="0" eb="2">
      <t>イシカリ</t>
    </rPh>
    <rPh sb="2" eb="3">
      <t>シ</t>
    </rPh>
    <phoneticPr fontId="1"/>
  </si>
  <si>
    <t>大島町</t>
    <phoneticPr fontId="1"/>
  </si>
  <si>
    <t>静岡県</t>
    <rPh sb="0" eb="3">
      <t>シズオカケン</t>
    </rPh>
    <phoneticPr fontId="1"/>
  </si>
  <si>
    <t>牧之原市（静岡空港）</t>
    <phoneticPr fontId="1"/>
  </si>
  <si>
    <t>中部</t>
    <rPh sb="0" eb="2">
      <t>チュウブ</t>
    </rPh>
    <phoneticPr fontId="16"/>
  </si>
  <si>
    <t>その他の業種</t>
    <rPh sb="2" eb="3">
      <t>タ</t>
    </rPh>
    <rPh sb="4" eb="6">
      <t>ギョウシュ</t>
    </rPh>
    <phoneticPr fontId="1"/>
  </si>
  <si>
    <t>成田市（成田国際空港）</t>
    <rPh sb="0" eb="2">
      <t>ナリタ</t>
    </rPh>
    <rPh sb="2" eb="3">
      <t>シ</t>
    </rPh>
    <rPh sb="4" eb="8">
      <t>ナリタコクサイ</t>
    </rPh>
    <rPh sb="8" eb="10">
      <t>クウコウ</t>
    </rPh>
    <phoneticPr fontId="1"/>
  </si>
  <si>
    <t>新潟市（新潟空港）</t>
    <rPh sb="0" eb="3">
      <t>ニイガタシ</t>
    </rPh>
    <rPh sb="4" eb="8">
      <t>ニイガタクウコウ</t>
    </rPh>
    <phoneticPr fontId="1"/>
  </si>
  <si>
    <t>新潟空港における滑走路面監視装置の撤去工事に係る工事実施設計を行うものである。</t>
    <rPh sb="0" eb="2">
      <t>ニイガタ</t>
    </rPh>
    <rPh sb="8" eb="12">
      <t>カッソウロメン</t>
    </rPh>
    <rPh sb="12" eb="16">
      <t>カンシソウチ</t>
    </rPh>
    <rPh sb="17" eb="19">
      <t>テッキョ</t>
    </rPh>
    <rPh sb="22" eb="23">
      <t>カカ</t>
    </rPh>
    <phoneticPr fontId="1"/>
  </si>
  <si>
    <t>庄内空港ILS更新工事外１件実施設計
（庄内空港ILS更新工事実施設計）</t>
    <rPh sb="20" eb="22">
      <t>ショウナイ</t>
    </rPh>
    <rPh sb="22" eb="24">
      <t>クウコウ</t>
    </rPh>
    <rPh sb="27" eb="29">
      <t>コウシン</t>
    </rPh>
    <rPh sb="29" eb="31">
      <t>コウジ</t>
    </rPh>
    <rPh sb="31" eb="33">
      <t>ジッシ</t>
    </rPh>
    <phoneticPr fontId="1"/>
  </si>
  <si>
    <t>酒田市（庄内空港）</t>
    <rPh sb="0" eb="1">
      <t>サケ</t>
    </rPh>
    <rPh sb="1" eb="2">
      <t>タ</t>
    </rPh>
    <rPh sb="2" eb="3">
      <t>シ</t>
    </rPh>
    <rPh sb="4" eb="6">
      <t>ショウナイ</t>
    </rPh>
    <rPh sb="6" eb="8">
      <t>クウコウ</t>
    </rPh>
    <phoneticPr fontId="1"/>
  </si>
  <si>
    <t>庄内</t>
    <rPh sb="0" eb="2">
      <t>ショウナイ</t>
    </rPh>
    <phoneticPr fontId="14"/>
  </si>
  <si>
    <t>本業務は、以下の実施設計（更新）を実施するものである。
ILS装置一式</t>
    <rPh sb="0" eb="3">
      <t>ホンギョウム</t>
    </rPh>
    <rPh sb="5" eb="7">
      <t>イカ</t>
    </rPh>
    <rPh sb="8" eb="10">
      <t>ジッシ</t>
    </rPh>
    <rPh sb="10" eb="12">
      <t>セッケイ</t>
    </rPh>
    <rPh sb="13" eb="15">
      <t>コウシン</t>
    </rPh>
    <rPh sb="17" eb="19">
      <t>ジッシ</t>
    </rPh>
    <rPh sb="31" eb="33">
      <t>ソウチ</t>
    </rPh>
    <rPh sb="33" eb="34">
      <t>イチ</t>
    </rPh>
    <rPh sb="34" eb="35">
      <t>シキ</t>
    </rPh>
    <phoneticPr fontId="1"/>
  </si>
  <si>
    <t>庄内空港ILS更新工事外１件実施設計
（青森空港LOC移設その他工事実施設計）</t>
    <rPh sb="20" eb="22">
      <t>アオモリ</t>
    </rPh>
    <rPh sb="27" eb="29">
      <t>イセツ</t>
    </rPh>
    <rPh sb="31" eb="32">
      <t>タ</t>
    </rPh>
    <rPh sb="32" eb="34">
      <t>コウジ</t>
    </rPh>
    <phoneticPr fontId="1"/>
  </si>
  <si>
    <t>青森市（青森空港）</t>
    <rPh sb="0" eb="3">
      <t>アオモリシ</t>
    </rPh>
    <rPh sb="4" eb="6">
      <t>アオモリ</t>
    </rPh>
    <rPh sb="6" eb="8">
      <t>クウコウ</t>
    </rPh>
    <phoneticPr fontId="1"/>
  </si>
  <si>
    <t>青森</t>
    <rPh sb="0" eb="2">
      <t>アオモリ</t>
    </rPh>
    <phoneticPr fontId="14"/>
  </si>
  <si>
    <t>本業務は、以下の実施設計（移設・撤去）を実施するものである。
LOC装置一式、IM装置一式</t>
    <rPh sb="0" eb="3">
      <t>ホンギョウム</t>
    </rPh>
    <rPh sb="5" eb="7">
      <t>イカ</t>
    </rPh>
    <rPh sb="8" eb="10">
      <t>ジッシ</t>
    </rPh>
    <rPh sb="10" eb="12">
      <t>セッケイ</t>
    </rPh>
    <rPh sb="13" eb="15">
      <t>イセツ</t>
    </rPh>
    <rPh sb="16" eb="18">
      <t>テッキョ</t>
    </rPh>
    <rPh sb="20" eb="22">
      <t>ジッシ</t>
    </rPh>
    <rPh sb="34" eb="36">
      <t>ソウチ</t>
    </rPh>
    <rPh sb="36" eb="37">
      <t>イチ</t>
    </rPh>
    <rPh sb="37" eb="38">
      <t>シキ</t>
    </rPh>
    <rPh sb="41" eb="43">
      <t>ソウチ</t>
    </rPh>
    <rPh sb="43" eb="44">
      <t>イチ</t>
    </rPh>
    <rPh sb="44" eb="45">
      <t>シキ</t>
    </rPh>
    <phoneticPr fontId="1"/>
  </si>
  <si>
    <t>利尻空港LOC更新工事外２件実施設計
（利尻空港LOC更新工事実施設計）</t>
    <phoneticPr fontId="1"/>
  </si>
  <si>
    <t>利尻郡（利尻空港）</t>
    <rPh sb="0" eb="2">
      <t>リシリ</t>
    </rPh>
    <rPh sb="2" eb="3">
      <t>グン</t>
    </rPh>
    <rPh sb="4" eb="6">
      <t>リシリ</t>
    </rPh>
    <rPh sb="6" eb="8">
      <t>クウコウ</t>
    </rPh>
    <phoneticPr fontId="1"/>
  </si>
  <si>
    <t>本業務は、以下の実施設計（更新）を実施するものである。
LOC装置一式</t>
    <rPh sb="0" eb="3">
      <t>ホンギョウム</t>
    </rPh>
    <rPh sb="5" eb="7">
      <t>イカ</t>
    </rPh>
    <rPh sb="8" eb="10">
      <t>ジッシ</t>
    </rPh>
    <rPh sb="10" eb="12">
      <t>セッケイ</t>
    </rPh>
    <rPh sb="13" eb="15">
      <t>コウシン</t>
    </rPh>
    <rPh sb="17" eb="19">
      <t>ジッシ</t>
    </rPh>
    <rPh sb="31" eb="33">
      <t>ソウチ</t>
    </rPh>
    <rPh sb="33" eb="34">
      <t>イチ</t>
    </rPh>
    <rPh sb="34" eb="35">
      <t>シキ</t>
    </rPh>
    <phoneticPr fontId="1"/>
  </si>
  <si>
    <t>利尻空港LOC更新工事外２件実施設計
（女満別空港ILS更新工事実施設計）</t>
    <phoneticPr fontId="1"/>
  </si>
  <si>
    <t>網走郡（女満別空港）</t>
    <rPh sb="4" eb="7">
      <t>メマンベツ</t>
    </rPh>
    <rPh sb="7" eb="9">
      <t>クウコウ</t>
    </rPh>
    <phoneticPr fontId="1"/>
  </si>
  <si>
    <t>利尻空港LOC更新工事外２件実施設計
（女満別空港仮設LOC設置工事実施設計）</t>
    <phoneticPr fontId="1"/>
  </si>
  <si>
    <t>本業務は、以下の実施設計（仮設）を実施するものである。
LOC装置一式</t>
    <rPh sb="0" eb="3">
      <t>ホンギョウム</t>
    </rPh>
    <rPh sb="5" eb="7">
      <t>イカ</t>
    </rPh>
    <rPh sb="8" eb="10">
      <t>ジッシ</t>
    </rPh>
    <rPh sb="10" eb="12">
      <t>セッケイ</t>
    </rPh>
    <rPh sb="13" eb="15">
      <t>カセツ</t>
    </rPh>
    <rPh sb="17" eb="19">
      <t>ジッシ</t>
    </rPh>
    <rPh sb="31" eb="33">
      <t>ソウチ</t>
    </rPh>
    <rPh sb="33" eb="34">
      <t>イチ</t>
    </rPh>
    <rPh sb="34" eb="35">
      <t>シキ</t>
    </rPh>
    <phoneticPr fontId="1"/>
  </si>
  <si>
    <t>仙台空港ILS更新工事外３件実施設計
（仙台空港ILS更新工事実施設計）</t>
    <rPh sb="20" eb="22">
      <t>センダイ</t>
    </rPh>
    <rPh sb="22" eb="24">
      <t>クウコウ</t>
    </rPh>
    <rPh sb="27" eb="29">
      <t>コウシン</t>
    </rPh>
    <rPh sb="29" eb="31">
      <t>コウジ</t>
    </rPh>
    <phoneticPr fontId="14"/>
  </si>
  <si>
    <t>名取市（仙台空港）</t>
    <rPh sb="0" eb="3">
      <t>ナトリシ</t>
    </rPh>
    <rPh sb="4" eb="6">
      <t>センダイ</t>
    </rPh>
    <rPh sb="6" eb="8">
      <t>クウコウ</t>
    </rPh>
    <phoneticPr fontId="1"/>
  </si>
  <si>
    <t>仙台空港ILS更新工事外３件実施設計
（仙台空港仮設LOC設置工事実施設計）</t>
    <rPh sb="20" eb="22">
      <t>センダイ</t>
    </rPh>
    <rPh sb="22" eb="24">
      <t>クウコウ</t>
    </rPh>
    <rPh sb="24" eb="26">
      <t>カセツ</t>
    </rPh>
    <rPh sb="29" eb="31">
      <t>セッチ</t>
    </rPh>
    <rPh sb="31" eb="33">
      <t>コウジ</t>
    </rPh>
    <phoneticPr fontId="14"/>
  </si>
  <si>
    <t>仙台空港ILS更新工事外３件実施設計
（仙台空港Ａ／Ｇ更新工事実施設計）</t>
    <phoneticPr fontId="1"/>
  </si>
  <si>
    <t>本業務は、以下の実施設計（更新）を実施するものである。
AG装置一式</t>
    <rPh sb="0" eb="3">
      <t>ホンギョウム</t>
    </rPh>
    <rPh sb="5" eb="7">
      <t>イカ</t>
    </rPh>
    <rPh sb="8" eb="10">
      <t>ジッシ</t>
    </rPh>
    <rPh sb="10" eb="12">
      <t>セッケイ</t>
    </rPh>
    <rPh sb="13" eb="15">
      <t>コウシン</t>
    </rPh>
    <rPh sb="17" eb="19">
      <t>ジッシ</t>
    </rPh>
    <rPh sb="30" eb="32">
      <t>ソウチ</t>
    </rPh>
    <rPh sb="32" eb="33">
      <t>イチ</t>
    </rPh>
    <rPh sb="33" eb="34">
      <t>シキ</t>
    </rPh>
    <phoneticPr fontId="1"/>
  </si>
  <si>
    <t>仙台空港ILS更新工事外３件実施設計
（仙台空港RCM更新工事実施設計）</t>
    <phoneticPr fontId="1"/>
  </si>
  <si>
    <t>本業務は、以下の実施設計（仮設）を実施するものである。
RCM装置一式</t>
    <rPh sb="0" eb="3">
      <t>ホンギョウム</t>
    </rPh>
    <rPh sb="5" eb="7">
      <t>イカ</t>
    </rPh>
    <rPh sb="8" eb="10">
      <t>ジッシ</t>
    </rPh>
    <rPh sb="10" eb="12">
      <t>セッケイ</t>
    </rPh>
    <rPh sb="13" eb="15">
      <t>カセツ</t>
    </rPh>
    <rPh sb="17" eb="19">
      <t>ジッシ</t>
    </rPh>
    <rPh sb="31" eb="33">
      <t>ソウチ</t>
    </rPh>
    <rPh sb="33" eb="34">
      <t>イチ</t>
    </rPh>
    <rPh sb="34" eb="35">
      <t>シキ</t>
    </rPh>
    <phoneticPr fontId="1"/>
  </si>
  <si>
    <t>旭川空港CCS更新工事実施設計</t>
    <phoneticPr fontId="1"/>
  </si>
  <si>
    <t>旭川市（旭川空港）</t>
    <rPh sb="0" eb="3">
      <t>アサヒカワシ</t>
    </rPh>
    <rPh sb="4" eb="6">
      <t>アサヒカワ</t>
    </rPh>
    <rPh sb="6" eb="8">
      <t>クウコウ</t>
    </rPh>
    <phoneticPr fontId="1"/>
  </si>
  <si>
    <t>本業務は、以下の実施設計（更新）を実施するものである。
CCS装置一式</t>
    <rPh sb="0" eb="3">
      <t>ホンギョウム</t>
    </rPh>
    <rPh sb="5" eb="7">
      <t>イカ</t>
    </rPh>
    <rPh sb="8" eb="10">
      <t>ジッシ</t>
    </rPh>
    <rPh sb="10" eb="12">
      <t>セッケイ</t>
    </rPh>
    <rPh sb="13" eb="15">
      <t>コウシン</t>
    </rPh>
    <rPh sb="17" eb="19">
      <t>ジッシ</t>
    </rPh>
    <rPh sb="31" eb="33">
      <t>ソウチ</t>
    </rPh>
    <rPh sb="33" eb="34">
      <t>イチ</t>
    </rPh>
    <rPh sb="34" eb="35">
      <t>シキ</t>
    </rPh>
    <phoneticPr fontId="1"/>
  </si>
  <si>
    <t>新潟空港TSR更新工事外３件実施設計
（新潟空港TSR更新工事実施設計）</t>
    <rPh sb="20" eb="22">
      <t>ニイガタ</t>
    </rPh>
    <rPh sb="22" eb="24">
      <t>クウコウ</t>
    </rPh>
    <rPh sb="27" eb="29">
      <t>コウシン</t>
    </rPh>
    <rPh sb="29" eb="31">
      <t>コウジ</t>
    </rPh>
    <rPh sb="31" eb="33">
      <t>ジッシ</t>
    </rPh>
    <rPh sb="33" eb="35">
      <t>セッケイ</t>
    </rPh>
    <phoneticPr fontId="14"/>
  </si>
  <si>
    <t>本業務は、以下の実施設計（更新）を実施するものである。
TSR装置一式</t>
    <rPh sb="0" eb="3">
      <t>ホンギョウム</t>
    </rPh>
    <rPh sb="5" eb="7">
      <t>イカ</t>
    </rPh>
    <rPh sb="8" eb="10">
      <t>ジッシ</t>
    </rPh>
    <rPh sb="10" eb="12">
      <t>セッケイ</t>
    </rPh>
    <rPh sb="13" eb="15">
      <t>コウシン</t>
    </rPh>
    <rPh sb="17" eb="19">
      <t>ジッシ</t>
    </rPh>
    <rPh sb="31" eb="33">
      <t>ソウチ</t>
    </rPh>
    <rPh sb="33" eb="34">
      <t>イチ</t>
    </rPh>
    <rPh sb="34" eb="35">
      <t>シキ</t>
    </rPh>
    <phoneticPr fontId="1"/>
  </si>
  <si>
    <t>新潟空港TSR更新工事外３件実施設計
（新潟空港TSR撤去その他工事実施設計）</t>
    <rPh sb="20" eb="22">
      <t>ニイガタ</t>
    </rPh>
    <rPh sb="22" eb="24">
      <t>クウコウ</t>
    </rPh>
    <rPh sb="27" eb="29">
      <t>テッキョ</t>
    </rPh>
    <rPh sb="31" eb="32">
      <t>ホカ</t>
    </rPh>
    <rPh sb="32" eb="34">
      <t>コウジ</t>
    </rPh>
    <rPh sb="34" eb="36">
      <t>ジッシ</t>
    </rPh>
    <rPh sb="36" eb="38">
      <t>セッケイ</t>
    </rPh>
    <phoneticPr fontId="14"/>
  </si>
  <si>
    <t>本業務は、以下の実施設計（撤去）を実施するものである。
TSR装置一式</t>
    <rPh sb="0" eb="3">
      <t>ホンギョウム</t>
    </rPh>
    <rPh sb="5" eb="7">
      <t>イカ</t>
    </rPh>
    <rPh sb="8" eb="10">
      <t>ジッシ</t>
    </rPh>
    <rPh sb="10" eb="12">
      <t>セッケイ</t>
    </rPh>
    <rPh sb="13" eb="15">
      <t>テッキョ</t>
    </rPh>
    <rPh sb="17" eb="19">
      <t>ジッシ</t>
    </rPh>
    <rPh sb="31" eb="33">
      <t>ソウチ</t>
    </rPh>
    <rPh sb="33" eb="34">
      <t>イチ</t>
    </rPh>
    <rPh sb="34" eb="35">
      <t>シキ</t>
    </rPh>
    <phoneticPr fontId="1"/>
  </si>
  <si>
    <t>新潟空港TSR更新工事外３件実施設計
（新潟空港TRCS展開工事実施設計）</t>
    <rPh sb="20" eb="22">
      <t>ニイガタ</t>
    </rPh>
    <rPh sb="22" eb="24">
      <t>クウコウ</t>
    </rPh>
    <rPh sb="28" eb="30">
      <t>テンカイ</t>
    </rPh>
    <rPh sb="30" eb="32">
      <t>コウジ</t>
    </rPh>
    <rPh sb="32" eb="34">
      <t>ジッシ</t>
    </rPh>
    <rPh sb="34" eb="36">
      <t>セッケイ</t>
    </rPh>
    <phoneticPr fontId="14"/>
  </si>
  <si>
    <t>本業務は、以下の実施設計（仮設）を実施するものである。
TRCS装置一式</t>
    <rPh sb="0" eb="3">
      <t>ホンギョウム</t>
    </rPh>
    <rPh sb="5" eb="7">
      <t>イカ</t>
    </rPh>
    <rPh sb="8" eb="10">
      <t>ジッシ</t>
    </rPh>
    <rPh sb="10" eb="12">
      <t>セッケイ</t>
    </rPh>
    <rPh sb="13" eb="15">
      <t>カセツ</t>
    </rPh>
    <rPh sb="17" eb="19">
      <t>ジッシ</t>
    </rPh>
    <rPh sb="32" eb="34">
      <t>ソウチ</t>
    </rPh>
    <rPh sb="34" eb="35">
      <t>イチ</t>
    </rPh>
    <rPh sb="35" eb="36">
      <t>シキ</t>
    </rPh>
    <phoneticPr fontId="1"/>
  </si>
  <si>
    <t>新潟空港TSR更新工事外３件実施設計
（新潟空港TSR用鉄塔設置工事実施設計）</t>
    <rPh sb="20" eb="22">
      <t>ニイガタ</t>
    </rPh>
    <rPh sb="22" eb="24">
      <t>クウコウ</t>
    </rPh>
    <rPh sb="27" eb="28">
      <t>ヨウ</t>
    </rPh>
    <rPh sb="28" eb="30">
      <t>テットウ</t>
    </rPh>
    <rPh sb="30" eb="32">
      <t>セッチ</t>
    </rPh>
    <rPh sb="32" eb="34">
      <t>コウジ</t>
    </rPh>
    <rPh sb="34" eb="36">
      <t>ジッシ</t>
    </rPh>
    <rPh sb="36" eb="38">
      <t>セッケイ</t>
    </rPh>
    <phoneticPr fontId="14"/>
  </si>
  <si>
    <t>本業務は、以下の実施設計（新設）を実施するものである。
鉄塔一式</t>
    <rPh sb="0" eb="3">
      <t>ホンギョウム</t>
    </rPh>
    <rPh sb="5" eb="7">
      <t>イカ</t>
    </rPh>
    <rPh sb="8" eb="10">
      <t>ジッシ</t>
    </rPh>
    <rPh sb="10" eb="12">
      <t>セッケイ</t>
    </rPh>
    <rPh sb="13" eb="15">
      <t>シンセツ</t>
    </rPh>
    <rPh sb="17" eb="19">
      <t>ジッシ</t>
    </rPh>
    <rPh sb="28" eb="30">
      <t>テットウ</t>
    </rPh>
    <rPh sb="30" eb="31">
      <t>イチ</t>
    </rPh>
    <rPh sb="31" eb="32">
      <t>シキ</t>
    </rPh>
    <phoneticPr fontId="1"/>
  </si>
  <si>
    <t>成田国際空港新第1TSR設置工事外３件実施設計
（成田国際空港新第1TSR設置工事実施設計）</t>
    <rPh sb="0" eb="2">
      <t>ナリタ</t>
    </rPh>
    <rPh sb="2" eb="4">
      <t>コクサイ</t>
    </rPh>
    <rPh sb="4" eb="6">
      <t>クウコウ</t>
    </rPh>
    <rPh sb="6" eb="7">
      <t>シン</t>
    </rPh>
    <rPh sb="7" eb="8">
      <t>ダイ</t>
    </rPh>
    <rPh sb="12" eb="14">
      <t>セッチ</t>
    </rPh>
    <rPh sb="14" eb="16">
      <t>コウジ</t>
    </rPh>
    <rPh sb="16" eb="17">
      <t>ソト</t>
    </rPh>
    <rPh sb="18" eb="19">
      <t>ケン</t>
    </rPh>
    <rPh sb="19" eb="21">
      <t>ジッシ</t>
    </rPh>
    <rPh sb="21" eb="23">
      <t>セッケイ</t>
    </rPh>
    <phoneticPr fontId="14"/>
  </si>
  <si>
    <t>成田市（成田国際空港）</t>
    <rPh sb="0" eb="2">
      <t>ナリタ</t>
    </rPh>
    <rPh sb="2" eb="3">
      <t>シ</t>
    </rPh>
    <rPh sb="4" eb="6">
      <t>ナリタ</t>
    </rPh>
    <rPh sb="6" eb="8">
      <t>コクサイ</t>
    </rPh>
    <rPh sb="8" eb="10">
      <t>クウコウ</t>
    </rPh>
    <phoneticPr fontId="1"/>
  </si>
  <si>
    <t>本業務は、以下の実施設計（設置）を実施するものである。
TSR装置一式</t>
    <rPh sb="0" eb="3">
      <t>ホンギョウム</t>
    </rPh>
    <rPh sb="5" eb="7">
      <t>イカ</t>
    </rPh>
    <rPh sb="8" eb="10">
      <t>ジッシ</t>
    </rPh>
    <rPh sb="10" eb="12">
      <t>セッケイ</t>
    </rPh>
    <rPh sb="13" eb="15">
      <t>セッチ</t>
    </rPh>
    <rPh sb="17" eb="19">
      <t>ジッシ</t>
    </rPh>
    <rPh sb="31" eb="33">
      <t>ソウチ</t>
    </rPh>
    <rPh sb="33" eb="34">
      <t>イチ</t>
    </rPh>
    <rPh sb="34" eb="35">
      <t>シキ</t>
    </rPh>
    <phoneticPr fontId="1"/>
  </si>
  <si>
    <t>成田国際空港新第1TSR設置工事外３件実施設計
（成田国際空港AG更新工事実施設計）</t>
    <phoneticPr fontId="1"/>
  </si>
  <si>
    <t>本業務は、以下の実施設計（更新）を実施するものである。
A/G装置一式</t>
    <rPh sb="0" eb="3">
      <t>ホンギョウム</t>
    </rPh>
    <rPh sb="5" eb="7">
      <t>イカ</t>
    </rPh>
    <rPh sb="8" eb="10">
      <t>ジッシ</t>
    </rPh>
    <rPh sb="10" eb="12">
      <t>セッケイ</t>
    </rPh>
    <rPh sb="13" eb="15">
      <t>コウシン</t>
    </rPh>
    <rPh sb="17" eb="19">
      <t>ジッシ</t>
    </rPh>
    <rPh sb="31" eb="33">
      <t>ソウチ</t>
    </rPh>
    <rPh sb="33" eb="34">
      <t>イチ</t>
    </rPh>
    <rPh sb="34" eb="35">
      <t>シキ</t>
    </rPh>
    <phoneticPr fontId="1"/>
  </si>
  <si>
    <t>成田国際空港新第1TSR設置工事外３件実施設計
（成田国際空港AG増波工事実施設計）</t>
    <rPh sb="33" eb="35">
      <t>ゾウナミ</t>
    </rPh>
    <rPh sb="35" eb="37">
      <t>コウジ</t>
    </rPh>
    <phoneticPr fontId="1"/>
  </si>
  <si>
    <t>本業務は、以下の実施設計（設置）を実施するものである。
A/G装置一式</t>
    <rPh sb="0" eb="3">
      <t>ホンギョウム</t>
    </rPh>
    <rPh sb="5" eb="7">
      <t>イカ</t>
    </rPh>
    <rPh sb="8" eb="10">
      <t>ジッシ</t>
    </rPh>
    <rPh sb="10" eb="12">
      <t>セッケイ</t>
    </rPh>
    <rPh sb="13" eb="15">
      <t>セッチ</t>
    </rPh>
    <rPh sb="17" eb="19">
      <t>ジッシ</t>
    </rPh>
    <rPh sb="31" eb="33">
      <t>ソウチ</t>
    </rPh>
    <rPh sb="33" eb="34">
      <t>イチ</t>
    </rPh>
    <rPh sb="34" eb="35">
      <t>シキ</t>
    </rPh>
    <phoneticPr fontId="1"/>
  </si>
  <si>
    <t>成田国際空港新第1TSR設置工事外３件実施設計
（成田国際空港IWAM用通信ケーブル布設工事実施設計）</t>
    <phoneticPr fontId="1"/>
  </si>
  <si>
    <t>本業務は、以下の実施設計（設置）を実施するものである。
通信ケーブル一式</t>
    <rPh sb="0" eb="3">
      <t>ホンギョウム</t>
    </rPh>
    <rPh sb="5" eb="7">
      <t>イカ</t>
    </rPh>
    <rPh sb="8" eb="10">
      <t>ジッシ</t>
    </rPh>
    <rPh sb="10" eb="12">
      <t>セッケイ</t>
    </rPh>
    <rPh sb="13" eb="15">
      <t>セッチ</t>
    </rPh>
    <rPh sb="17" eb="19">
      <t>ジッシ</t>
    </rPh>
    <rPh sb="28" eb="30">
      <t>ツウシン</t>
    </rPh>
    <rPh sb="34" eb="35">
      <t>イチ</t>
    </rPh>
    <rPh sb="35" eb="36">
      <t>シキ</t>
    </rPh>
    <phoneticPr fontId="1"/>
  </si>
  <si>
    <t>東京国際空港第1AG更新工事外5件実施設計
（東京国際空港第1AG更新工事実施設計）</t>
    <phoneticPr fontId="1"/>
  </si>
  <si>
    <t>東京国際空港第1AG更新工事外5件実施設計
（東京国際空港第2AG更新工事実施設計）</t>
    <phoneticPr fontId="1"/>
  </si>
  <si>
    <t>東京国際空港第1AG更新工事外5件実施設計
（東京国際空港第3AG更新工事実施設計）</t>
    <phoneticPr fontId="1"/>
  </si>
  <si>
    <t>東京国際空港第1AG更新工事外5件実施設計
（東京国際空港第4AG更新工事実施設計）</t>
    <phoneticPr fontId="1"/>
  </si>
  <si>
    <t>東京国際空港第1AG更新工事外5件実施設計
（東京国際空港場内ネットワーク撤去工事実施設計）</t>
    <phoneticPr fontId="1"/>
  </si>
  <si>
    <t>本業務は、以下の実施設計（撤去）を実施するものである。
場内ネットワーク一式</t>
    <rPh sb="0" eb="3">
      <t>ホンギョウム</t>
    </rPh>
    <rPh sb="5" eb="7">
      <t>イカ</t>
    </rPh>
    <rPh sb="8" eb="10">
      <t>ジッシ</t>
    </rPh>
    <rPh sb="10" eb="12">
      <t>セッケイ</t>
    </rPh>
    <rPh sb="13" eb="15">
      <t>テッキョ</t>
    </rPh>
    <rPh sb="17" eb="19">
      <t>ジッシ</t>
    </rPh>
    <rPh sb="28" eb="30">
      <t>ジョウナイ</t>
    </rPh>
    <rPh sb="36" eb="37">
      <t>イチ</t>
    </rPh>
    <rPh sb="37" eb="38">
      <t>シキ</t>
    </rPh>
    <phoneticPr fontId="1"/>
  </si>
  <si>
    <t>東京国際空港第1AG更新工事外5件実施設計
（東京国際空港N地区無線施設用ケーブル切り回し工事実施設計）</t>
    <phoneticPr fontId="1"/>
  </si>
  <si>
    <t>本業務は、以下の実施設計（設置）を実施するものである。
ケーブル切り回し一式</t>
    <rPh sb="0" eb="3">
      <t>ホンギョウム</t>
    </rPh>
    <rPh sb="5" eb="7">
      <t>イカ</t>
    </rPh>
    <rPh sb="8" eb="10">
      <t>ジッシ</t>
    </rPh>
    <rPh sb="10" eb="12">
      <t>セッケイ</t>
    </rPh>
    <rPh sb="13" eb="15">
      <t>セッチ</t>
    </rPh>
    <rPh sb="17" eb="19">
      <t>ジッシ</t>
    </rPh>
    <rPh sb="32" eb="33">
      <t>キ</t>
    </rPh>
    <rPh sb="34" eb="35">
      <t>マワ</t>
    </rPh>
    <rPh sb="36" eb="37">
      <t>イチ</t>
    </rPh>
    <rPh sb="37" eb="38">
      <t>シキ</t>
    </rPh>
    <phoneticPr fontId="1"/>
  </si>
  <si>
    <t>大子AEIS更新工事実施設計外6件実施設計
（大子AEIS更新工事実施設計）</t>
    <phoneticPr fontId="1"/>
  </si>
  <si>
    <t>大子町（第五VORTACサイト）</t>
    <rPh sb="4" eb="6">
      <t>ダイゴ</t>
    </rPh>
    <phoneticPr fontId="1"/>
  </si>
  <si>
    <t>本業務は、以下の実施設計（更新）を実施するものである。
AEIS装置一式</t>
    <rPh sb="0" eb="3">
      <t>ホンギョウム</t>
    </rPh>
    <rPh sb="5" eb="7">
      <t>イカ</t>
    </rPh>
    <rPh sb="8" eb="10">
      <t>ジッシ</t>
    </rPh>
    <rPh sb="10" eb="12">
      <t>セッケイ</t>
    </rPh>
    <rPh sb="13" eb="15">
      <t>コウシン</t>
    </rPh>
    <rPh sb="17" eb="19">
      <t>ジッシ</t>
    </rPh>
    <rPh sb="32" eb="34">
      <t>ソウチ</t>
    </rPh>
    <rPh sb="34" eb="35">
      <t>イチ</t>
    </rPh>
    <rPh sb="35" eb="36">
      <t>シキ</t>
    </rPh>
    <phoneticPr fontId="1"/>
  </si>
  <si>
    <t>大子AEIS更新工事実施設計外6件実施設計
（二本松AEIS更新工事実施設計）</t>
    <phoneticPr fontId="1"/>
  </si>
  <si>
    <t>福島県</t>
    <rPh sb="0" eb="3">
      <t>フクシマケン</t>
    </rPh>
    <phoneticPr fontId="1"/>
  </si>
  <si>
    <t>二本松市（NTT二本松局舎）</t>
    <rPh sb="0" eb="4">
      <t>ニホンマツシ</t>
    </rPh>
    <rPh sb="8" eb="13">
      <t>ニホンマツキョクシャ</t>
    </rPh>
    <phoneticPr fontId="1"/>
  </si>
  <si>
    <t>大子AEIS更新工事実施設計外6件実施設計
（仙南白石AEIS更新工事実施設計）</t>
    <phoneticPr fontId="1"/>
  </si>
  <si>
    <t>白石市（NTT仙南白石ビル）</t>
    <rPh sb="0" eb="3">
      <t>シロイシシ</t>
    </rPh>
    <rPh sb="7" eb="9">
      <t>センナン</t>
    </rPh>
    <rPh sb="9" eb="11">
      <t>シライシ</t>
    </rPh>
    <phoneticPr fontId="1"/>
  </si>
  <si>
    <t>大子AEIS更新工事実施設計外6件実施設計
（いわきAEIS更新工事実施設計）</t>
    <phoneticPr fontId="1"/>
  </si>
  <si>
    <t>いわき市（いわきORSRサイト）</t>
    <rPh sb="3" eb="4">
      <t>シ</t>
    </rPh>
    <phoneticPr fontId="1"/>
  </si>
  <si>
    <t>いわき</t>
  </si>
  <si>
    <t>大子AEIS更新工事実施設計外6件実施設計
（小諸AEIS更新工事実施設計）</t>
    <phoneticPr fontId="1"/>
  </si>
  <si>
    <t>長野県</t>
    <rPh sb="0" eb="3">
      <t>ナガノケン</t>
    </rPh>
    <phoneticPr fontId="1"/>
  </si>
  <si>
    <t>小諸市（NTT小諸局）</t>
    <rPh sb="2" eb="3">
      <t>シ</t>
    </rPh>
    <phoneticPr fontId="1"/>
  </si>
  <si>
    <t>大子AEIS更新工事実施設計外6件実施設計
（南長野AEIS更新工事実施設計）</t>
    <phoneticPr fontId="1"/>
  </si>
  <si>
    <t>長野市（NTT南長野局）</t>
    <rPh sb="0" eb="3">
      <t>ナガノシ</t>
    </rPh>
    <rPh sb="7" eb="8">
      <t>ミナミ</t>
    </rPh>
    <rPh sb="8" eb="10">
      <t>ナガノ</t>
    </rPh>
    <rPh sb="10" eb="11">
      <t>キョク</t>
    </rPh>
    <phoneticPr fontId="1"/>
  </si>
  <si>
    <t>大子AEIS更新工事実施設計外6件実施設計
（甲斐AEIS更新工事実施設計）</t>
    <phoneticPr fontId="1"/>
  </si>
  <si>
    <t>山梨県</t>
    <rPh sb="0" eb="3">
      <t>ヤマナシケン</t>
    </rPh>
    <phoneticPr fontId="1"/>
  </si>
  <si>
    <t>甲斐市（甲斐市役所）</t>
    <rPh sb="6" eb="9">
      <t>シヤクショ</t>
    </rPh>
    <phoneticPr fontId="1"/>
  </si>
  <si>
    <t>中北地区</t>
  </si>
  <si>
    <t>札幌VOR/DME更新工事外1件実施設計
（札幌VOR/DME更新工事実施設計）</t>
    <rPh sb="9" eb="11">
      <t>コウシン</t>
    </rPh>
    <phoneticPr fontId="14"/>
  </si>
  <si>
    <t>札幌市（札幌VOR/DMEサイト）</t>
    <rPh sb="0" eb="2">
      <t>サッポロ</t>
    </rPh>
    <rPh sb="2" eb="3">
      <t>シ</t>
    </rPh>
    <rPh sb="4" eb="6">
      <t>サッポロ</t>
    </rPh>
    <phoneticPr fontId="1"/>
  </si>
  <si>
    <t>本業務は、以下の実施設計（更新）を実施するものである。
VOR/DME装置一式</t>
    <rPh sb="0" eb="3">
      <t>ホンギョウム</t>
    </rPh>
    <rPh sb="5" eb="7">
      <t>イカ</t>
    </rPh>
    <rPh sb="8" eb="10">
      <t>ジッシ</t>
    </rPh>
    <rPh sb="10" eb="12">
      <t>セッケイ</t>
    </rPh>
    <rPh sb="13" eb="15">
      <t>コウシン</t>
    </rPh>
    <rPh sb="17" eb="19">
      <t>ジッシ</t>
    </rPh>
    <rPh sb="35" eb="37">
      <t>ソウチ</t>
    </rPh>
    <rPh sb="37" eb="38">
      <t>イチ</t>
    </rPh>
    <rPh sb="38" eb="39">
      <t>シキ</t>
    </rPh>
    <phoneticPr fontId="1"/>
  </si>
  <si>
    <t>札幌VOR/DME更新工事外1件実施設計
（札幌仮設VOR/DME設置工事実施設計）</t>
    <rPh sb="9" eb="11">
      <t>コウシン</t>
    </rPh>
    <phoneticPr fontId="14"/>
  </si>
  <si>
    <t>本業務は、以下の実施設計（仮設）を実施するものである。
仮設VOR/DME装置一式</t>
    <rPh sb="0" eb="3">
      <t>ホンギョウム</t>
    </rPh>
    <rPh sb="5" eb="7">
      <t>イカ</t>
    </rPh>
    <rPh sb="8" eb="10">
      <t>ジッシ</t>
    </rPh>
    <rPh sb="10" eb="12">
      <t>セッケイ</t>
    </rPh>
    <rPh sb="13" eb="15">
      <t>カセツ</t>
    </rPh>
    <rPh sb="17" eb="19">
      <t>ジッシ</t>
    </rPh>
    <rPh sb="28" eb="30">
      <t>カセツ</t>
    </rPh>
    <rPh sb="37" eb="39">
      <t>ソウチ</t>
    </rPh>
    <rPh sb="39" eb="40">
      <t>イチ</t>
    </rPh>
    <rPh sb="40" eb="41">
      <t>シキ</t>
    </rPh>
    <phoneticPr fontId="1"/>
  </si>
  <si>
    <t>大島VORTAC設置工事外1件実施設計
（大島VORTAC更新工事実施設計）</t>
    <phoneticPr fontId="1"/>
  </si>
  <si>
    <t>大島町（大島VOR/TACサイト）</t>
    <rPh sb="4" eb="6">
      <t>オオシマ</t>
    </rPh>
    <phoneticPr fontId="1"/>
  </si>
  <si>
    <t>本業務は、以下の実施設計（更新）を実施するものである。
VOR/TACAN装置一式</t>
    <rPh sb="0" eb="3">
      <t>ホンギョウム</t>
    </rPh>
    <rPh sb="5" eb="7">
      <t>イカ</t>
    </rPh>
    <rPh sb="8" eb="10">
      <t>ジッシ</t>
    </rPh>
    <rPh sb="10" eb="12">
      <t>セッケイ</t>
    </rPh>
    <rPh sb="13" eb="15">
      <t>コウシン</t>
    </rPh>
    <rPh sb="17" eb="19">
      <t>ジッシ</t>
    </rPh>
    <rPh sb="37" eb="39">
      <t>ソウチ</t>
    </rPh>
    <rPh sb="39" eb="40">
      <t>イチ</t>
    </rPh>
    <rPh sb="40" eb="41">
      <t>シキ</t>
    </rPh>
    <phoneticPr fontId="1"/>
  </si>
  <si>
    <t>大島VORTAC設置工事外1件実施設計
（大島仮設VOR/DME設置工事実施設計）</t>
    <phoneticPr fontId="1"/>
  </si>
  <si>
    <t>友部RCM更新工事外2件実施設計
（友部RCM更新工事実施設計）</t>
    <rPh sb="0" eb="2">
      <t>トモベ</t>
    </rPh>
    <rPh sb="5" eb="7">
      <t>コウシン</t>
    </rPh>
    <rPh sb="7" eb="9">
      <t>コウジ</t>
    </rPh>
    <rPh sb="9" eb="10">
      <t>ホカ</t>
    </rPh>
    <rPh sb="11" eb="12">
      <t>ケン</t>
    </rPh>
    <rPh sb="12" eb="14">
      <t>ジッシ</t>
    </rPh>
    <rPh sb="14" eb="16">
      <t>セッケイ</t>
    </rPh>
    <phoneticPr fontId="14"/>
  </si>
  <si>
    <t>笠間市（友部送信所）</t>
    <rPh sb="0" eb="3">
      <t>カサマシ</t>
    </rPh>
    <rPh sb="4" eb="6">
      <t>トモベ</t>
    </rPh>
    <rPh sb="6" eb="9">
      <t>ソウシンジョ</t>
    </rPh>
    <phoneticPr fontId="1"/>
  </si>
  <si>
    <t>本業務は、以下の実施設計（更新）を実施するものである。
RCM装置一式</t>
    <rPh sb="0" eb="3">
      <t>ホンギョウム</t>
    </rPh>
    <rPh sb="5" eb="7">
      <t>イカ</t>
    </rPh>
    <rPh sb="8" eb="10">
      <t>ジッシ</t>
    </rPh>
    <rPh sb="10" eb="12">
      <t>セッケイ</t>
    </rPh>
    <rPh sb="13" eb="15">
      <t>コウシン</t>
    </rPh>
    <rPh sb="17" eb="19">
      <t>ジッシ</t>
    </rPh>
    <rPh sb="31" eb="33">
      <t>ソウチ</t>
    </rPh>
    <rPh sb="33" eb="34">
      <t>イチ</t>
    </rPh>
    <rPh sb="34" eb="35">
      <t>シキ</t>
    </rPh>
    <phoneticPr fontId="1"/>
  </si>
  <si>
    <t>友部RCM更新工事外2件実施設計
（坂戸RCM更新工事実施設計）</t>
    <rPh sb="0" eb="2">
      <t>トモベ</t>
    </rPh>
    <rPh sb="5" eb="7">
      <t>コウシン</t>
    </rPh>
    <rPh sb="7" eb="9">
      <t>コウジ</t>
    </rPh>
    <rPh sb="9" eb="10">
      <t>ホカ</t>
    </rPh>
    <rPh sb="11" eb="12">
      <t>ケン</t>
    </rPh>
    <rPh sb="12" eb="14">
      <t>ジッシ</t>
    </rPh>
    <rPh sb="14" eb="16">
      <t>セッケイ</t>
    </rPh>
    <rPh sb="18" eb="20">
      <t>サカド</t>
    </rPh>
    <phoneticPr fontId="14"/>
  </si>
  <si>
    <t>埼玉県</t>
    <rPh sb="0" eb="3">
      <t>サイタマケン</t>
    </rPh>
    <phoneticPr fontId="1"/>
  </si>
  <si>
    <t>鶴ヶ島市（坂戸受信所）</t>
    <rPh sb="5" eb="7">
      <t>サカド</t>
    </rPh>
    <rPh sb="7" eb="9">
      <t>ジュシン</t>
    </rPh>
    <rPh sb="9" eb="10">
      <t>トコロ</t>
    </rPh>
    <phoneticPr fontId="1"/>
  </si>
  <si>
    <t>飯能地区</t>
    <rPh sb="0" eb="2">
      <t>ハンノウ</t>
    </rPh>
    <rPh sb="2" eb="4">
      <t>チク</t>
    </rPh>
    <phoneticPr fontId="1"/>
  </si>
  <si>
    <t>成田RCM更新工事外2件実施設計
（成田RCM更新工事実施設計）</t>
    <rPh sb="0" eb="2">
      <t>ナリタ</t>
    </rPh>
    <rPh sb="5" eb="7">
      <t>コウシン</t>
    </rPh>
    <rPh sb="7" eb="9">
      <t>コウジ</t>
    </rPh>
    <rPh sb="9" eb="10">
      <t>ホカ</t>
    </rPh>
    <rPh sb="11" eb="12">
      <t>ケン</t>
    </rPh>
    <rPh sb="12" eb="14">
      <t>ジッシ</t>
    </rPh>
    <rPh sb="14" eb="16">
      <t>セッケイ</t>
    </rPh>
    <rPh sb="18" eb="20">
      <t>ナリタ</t>
    </rPh>
    <phoneticPr fontId="14"/>
  </si>
  <si>
    <t>関宿VOR/DME施設更新整備要件調査</t>
    <rPh sb="0" eb="2">
      <t>セキヤド</t>
    </rPh>
    <phoneticPr fontId="14"/>
  </si>
  <si>
    <t>野田市（関宿VOR/DMEサイト）</t>
    <rPh sb="4" eb="6">
      <t>セキヤド</t>
    </rPh>
    <phoneticPr fontId="1"/>
  </si>
  <si>
    <t>東葛飾･柏地区</t>
  </si>
  <si>
    <t>本業務は、関宿VOR/DME装置更新の要件調査を実施するものである。</t>
    <rPh sb="0" eb="3">
      <t>ホンギョウム</t>
    </rPh>
    <rPh sb="5" eb="7">
      <t>セキヤド</t>
    </rPh>
    <rPh sb="14" eb="16">
      <t>ソウチ</t>
    </rPh>
    <rPh sb="16" eb="18">
      <t>コウシン</t>
    </rPh>
    <rPh sb="19" eb="21">
      <t>ヨウケン</t>
    </rPh>
    <rPh sb="21" eb="23">
      <t>チョウサ</t>
    </rPh>
    <rPh sb="24" eb="26">
      <t>ジッシ</t>
    </rPh>
    <phoneticPr fontId="1"/>
  </si>
  <si>
    <t>釧路ARSR施設更新整備要件調査</t>
    <rPh sb="0" eb="2">
      <t>クシロ</t>
    </rPh>
    <rPh sb="6" eb="8">
      <t>シセツ</t>
    </rPh>
    <rPh sb="8" eb="10">
      <t>コウシン</t>
    </rPh>
    <rPh sb="10" eb="12">
      <t>セイビ</t>
    </rPh>
    <rPh sb="12" eb="14">
      <t>ヨウケン</t>
    </rPh>
    <rPh sb="14" eb="16">
      <t>チョウサ</t>
    </rPh>
    <phoneticPr fontId="14"/>
  </si>
  <si>
    <t>釧路郡（釧路ARSRサイト）</t>
    <rPh sb="4" eb="6">
      <t>クシロ</t>
    </rPh>
    <phoneticPr fontId="1"/>
  </si>
  <si>
    <t>本業務は、釧路ARSR装置更新の要件調査を実施するものである。</t>
    <rPh sb="0" eb="3">
      <t>ホンギョウム</t>
    </rPh>
    <rPh sb="5" eb="7">
      <t>クシロ</t>
    </rPh>
    <rPh sb="11" eb="13">
      <t>ソウチ</t>
    </rPh>
    <rPh sb="13" eb="15">
      <t>コウシン</t>
    </rPh>
    <rPh sb="16" eb="18">
      <t>ヨウケン</t>
    </rPh>
    <rPh sb="18" eb="20">
      <t>チョウサ</t>
    </rPh>
    <rPh sb="21" eb="23">
      <t>ジッシ</t>
    </rPh>
    <phoneticPr fontId="1"/>
  </si>
  <si>
    <t>成田国際空港新管制塔設備設置工事外4件実施設計
（成田国際空港新管制塔設備設置工事実施設計）</t>
    <phoneticPr fontId="1"/>
  </si>
  <si>
    <t>本業務は、以下の実施設計（設置）を実施するものである。
CCS／TDU／TAPS装置一式</t>
    <phoneticPr fontId="1"/>
  </si>
  <si>
    <t>成田国際空港新管制塔設備設置工事外4件実施設計
（東京国際空港TDU更新工事実施設計）</t>
    <phoneticPr fontId="1"/>
  </si>
  <si>
    <t>本業務は、以下の実施設計（更新）を実施するものである。
TDU装置一式</t>
    <phoneticPr fontId="1"/>
  </si>
  <si>
    <t>成田国際空港新管制塔設備設置工事外4件実施設計
（東京国際空港IFR管制卓増設工事実施設計）</t>
    <phoneticPr fontId="1"/>
  </si>
  <si>
    <t>成田国際空港新管制塔設備設置工事外4件実施設計
（東京国際空港EVA用TAPS更新工事実施設計）</t>
    <phoneticPr fontId="1"/>
  </si>
  <si>
    <t>本業務は、以下の実施設計（更新）を実施するものである。
EVA用TAPS装置一式</t>
    <rPh sb="31" eb="32">
      <t>ヨウ</t>
    </rPh>
    <phoneticPr fontId="1"/>
  </si>
  <si>
    <t>成田国際空港新管制塔設備設置工事外4件実施設計
（成田国際空港非常用TAPS更新その他工事実施設計）</t>
    <phoneticPr fontId="1"/>
  </si>
  <si>
    <t>本業務は、以下の実施設計（更新）を実施するものである。
非常用TAPS装置一式</t>
    <rPh sb="28" eb="31">
      <t>ヒジョウヨウ</t>
    </rPh>
    <phoneticPr fontId="1"/>
  </si>
  <si>
    <t>東京国際空港A－CDM更新実施設計</t>
    <phoneticPr fontId="1"/>
  </si>
  <si>
    <t>本業務は、以下の実施設計（更新）を実施するものである。
A-CDM装置一式</t>
    <phoneticPr fontId="1"/>
  </si>
  <si>
    <t>約4ヶ月</t>
    <rPh sb="0" eb="1">
      <t>ヤク</t>
    </rPh>
    <rPh sb="3" eb="4">
      <t>ゲツ</t>
    </rPh>
    <phoneticPr fontId="1"/>
  </si>
  <si>
    <t>東京国際空港22-ILS更新整備基本設計</t>
    <rPh sb="0" eb="2">
      <t>トウキョウ</t>
    </rPh>
    <rPh sb="2" eb="4">
      <t>コクサイ</t>
    </rPh>
    <rPh sb="4" eb="6">
      <t>クウコウ</t>
    </rPh>
    <rPh sb="12" eb="14">
      <t>コウシン</t>
    </rPh>
    <rPh sb="14" eb="16">
      <t>セイビ</t>
    </rPh>
    <rPh sb="16" eb="20">
      <t>キホンセッケイ</t>
    </rPh>
    <phoneticPr fontId="14"/>
  </si>
  <si>
    <t>本業務は、東京国際空港22-ILS装置更新の要件調査を実施するものである。</t>
    <rPh sb="5" eb="7">
      <t>トウキョウ</t>
    </rPh>
    <rPh sb="7" eb="9">
      <t>コクサイ</t>
    </rPh>
    <rPh sb="9" eb="11">
      <t>クウコウ</t>
    </rPh>
    <phoneticPr fontId="1"/>
  </si>
  <si>
    <t>東京国際空港空港無線LAN更新整備基本設計</t>
    <rPh sb="0" eb="2">
      <t>トウキョウ</t>
    </rPh>
    <rPh sb="2" eb="4">
      <t>コクサイ</t>
    </rPh>
    <rPh sb="4" eb="6">
      <t>クウコウ</t>
    </rPh>
    <rPh sb="6" eb="8">
      <t>クウコウ</t>
    </rPh>
    <rPh sb="8" eb="10">
      <t>ムセン</t>
    </rPh>
    <rPh sb="13" eb="15">
      <t>コウシン</t>
    </rPh>
    <rPh sb="15" eb="17">
      <t>セイビ</t>
    </rPh>
    <rPh sb="17" eb="19">
      <t>キホン</t>
    </rPh>
    <rPh sb="19" eb="21">
      <t>セッケイ</t>
    </rPh>
    <phoneticPr fontId="14"/>
  </si>
  <si>
    <t>本業務は、東京国際空港AR-LAN装置更新の要件調査を実施するものである。</t>
    <rPh sb="5" eb="7">
      <t>トウキョウ</t>
    </rPh>
    <rPh sb="7" eb="9">
      <t>コクサイ</t>
    </rPh>
    <rPh sb="9" eb="11">
      <t>クウコウ</t>
    </rPh>
    <rPh sb="17" eb="19">
      <t>ソウチ</t>
    </rPh>
    <phoneticPr fontId="1"/>
  </si>
  <si>
    <t>羽田WAMステーション増局整備基本設計</t>
    <rPh sb="13" eb="15">
      <t>セイビ</t>
    </rPh>
    <rPh sb="15" eb="17">
      <t>キホン</t>
    </rPh>
    <phoneticPr fontId="14"/>
  </si>
  <si>
    <t>本業務は、羽田WAM装置の増局整備に関する要件調査を実施するものである。</t>
    <rPh sb="5" eb="7">
      <t>ハネダ</t>
    </rPh>
    <rPh sb="13" eb="15">
      <t>ゾウキョク</t>
    </rPh>
    <rPh sb="15" eb="17">
      <t>セイビ</t>
    </rPh>
    <rPh sb="18" eb="19">
      <t>カン</t>
    </rPh>
    <phoneticPr fontId="1"/>
  </si>
  <si>
    <t>東京航空交通管制部受配電設備製造据付外3件実施設計</t>
    <rPh sb="0" eb="2">
      <t>トウキョウ</t>
    </rPh>
    <rPh sb="2" eb="4">
      <t>コウクウ</t>
    </rPh>
    <rPh sb="4" eb="6">
      <t>コウツウ</t>
    </rPh>
    <rPh sb="6" eb="8">
      <t>カンセイ</t>
    </rPh>
    <rPh sb="8" eb="9">
      <t>ブ</t>
    </rPh>
    <rPh sb="9" eb="12">
      <t>ジュハイデン</t>
    </rPh>
    <rPh sb="12" eb="14">
      <t>セツビ</t>
    </rPh>
    <rPh sb="14" eb="16">
      <t>セイゾウ</t>
    </rPh>
    <rPh sb="16" eb="18">
      <t>スエツケ</t>
    </rPh>
    <rPh sb="18" eb="19">
      <t>ホカ</t>
    </rPh>
    <rPh sb="20" eb="21">
      <t>ケン</t>
    </rPh>
    <rPh sb="21" eb="23">
      <t>ジッシ</t>
    </rPh>
    <rPh sb="23" eb="25">
      <t>セッケイ</t>
    </rPh>
    <phoneticPr fontId="1"/>
  </si>
  <si>
    <t>所沢市(東京航空交通管制部)</t>
    <rPh sb="0" eb="3">
      <t>トコロザワシ</t>
    </rPh>
    <rPh sb="4" eb="13">
      <t>トウキョウコウクウコウツウカンセイブ</t>
    </rPh>
    <phoneticPr fontId="1"/>
  </si>
  <si>
    <t>川越地区</t>
    <rPh sb="0" eb="2">
      <t>カワゴエ</t>
    </rPh>
    <rPh sb="2" eb="4">
      <t>チク</t>
    </rPh>
    <phoneticPr fontId="1"/>
  </si>
  <si>
    <t>本設計は、東京航空交通管制部受配電設備、瞬時電圧低下補償装置及び発電装置の老朽化に伴う更新について実施設計を行う。</t>
    <phoneticPr fontId="1"/>
  </si>
  <si>
    <t>約11ヶ月</t>
    <rPh sb="0" eb="1">
      <t>ヤク</t>
    </rPh>
    <rPh sb="4" eb="5">
      <t>ゲツ</t>
    </rPh>
    <phoneticPr fontId="1"/>
  </si>
  <si>
    <t>東京空港事務所</t>
  </si>
  <si>
    <t>令和8年度　建築施設点検業務（東京空港事務所外3官署）</t>
    <phoneticPr fontId="1"/>
  </si>
  <si>
    <t xml:space="preserve">建築基準法第12条等に基づく建築施設点検業務
①東京空港事務所　34棟
　ＵＰＳ局舎、東側電源局舎、管制訓練棟、第２ＡＳＲ／ＴＸ局舎、第２ＲＸ局舎、第１ＴＸ局舎、第２ＡＳＤＥ局舎、可搬形電源設備保管庫、立体駐車場（P1）、立体駐車場（P1）連絡通路、立体駐車場（P2）、立体駐車場（P2）連絡通路、立体駐車場（P3）、立体駐車場（P3）連絡通路、際内トンネル電気機械室、館山ＶＯＲ／ＤＭＥ局舎、関宿ＶＯＲ／ＤＭＥ局舎、（大島）庁舎、元町宿舎、大島宿舎、三原ＶＯＲ／ＤＭＥ局舎（大島空港）、大島ＶＯＲＴＡＣ局舎、新島ＶＯＲＴＡＣ局舎、（八丈島）庁舎、（八丈島）ＶＯＲ／ＤＭＥ局舎、（八丈島）ＯＲＳＲ局舎、（八丈島）可搬型発電装置格納庫、横須賀ＶＯＲ／ＤＭＥ局舎、箱根ＡＲＳＲ局舎、箱根マイクロ局舎、箱根受信局舎、箱根送信局舎、（松本）庁舎、松本ＶＯＲ／ＤＭＥ局舎
②成田空港事務所　5棟
　山田ＡＲＳＲ局舎、山田電源局舎、銚子ＶＯＲＴＡＣ局舎、守谷ＶＯＲ／ＤＭＥ局舎、阿見ＶＯＲ／ＤＭＥ局舎
③百里空港事務所　3棟
　庁舎、救急医療車庫、ＶＯＲ局舎
④仙台空港事務所　2棟
　（庄内）庁舎、（庄内）ＶＯＲ／ＤＭＥ局舎
</t>
    <rPh sb="447" eb="449">
      <t>ヒャクリ</t>
    </rPh>
    <rPh sb="476" eb="478">
      <t>センダイ</t>
    </rPh>
    <phoneticPr fontId="1"/>
  </si>
  <si>
    <t>大島町、新島村、八丈町</t>
    <rPh sb="0" eb="3">
      <t>オオシマチョウ</t>
    </rPh>
    <rPh sb="4" eb="7">
      <t>ニイジマムラ</t>
    </rPh>
    <rPh sb="8" eb="10">
      <t>ハチジョウ</t>
    </rPh>
    <rPh sb="10" eb="11">
      <t>チョウ</t>
    </rPh>
    <phoneticPr fontId="1"/>
  </si>
  <si>
    <t>野田市</t>
    <rPh sb="0" eb="3">
      <t>ノダシ</t>
    </rPh>
    <phoneticPr fontId="1"/>
  </si>
  <si>
    <t>銚子市、香取市</t>
    <rPh sb="0" eb="3">
      <t>チョウシシ</t>
    </rPh>
    <rPh sb="4" eb="7">
      <t>カトリシ</t>
    </rPh>
    <phoneticPr fontId="1"/>
  </si>
  <si>
    <t>印旛･成田･香取･銚子･海匝地区</t>
    <phoneticPr fontId="1"/>
  </si>
  <si>
    <t>館山市</t>
    <rPh sb="0" eb="3">
      <t>タテヤマシ</t>
    </rPh>
    <phoneticPr fontId="1"/>
  </si>
  <si>
    <t>安房･君津地区</t>
  </si>
  <si>
    <t>神奈川県</t>
    <rPh sb="0" eb="4">
      <t>カナガワケン</t>
    </rPh>
    <phoneticPr fontId="1"/>
  </si>
  <si>
    <t>横須賀市</t>
    <rPh sb="0" eb="4">
      <t>ヨコスカシ</t>
    </rPh>
    <phoneticPr fontId="1"/>
  </si>
  <si>
    <t>横須賀三浦地区</t>
    <rPh sb="0" eb="3">
      <t>ヨコスカ</t>
    </rPh>
    <rPh sb="3" eb="5">
      <t>ミウラ</t>
    </rPh>
    <rPh sb="5" eb="7">
      <t>チク</t>
    </rPh>
    <phoneticPr fontId="1"/>
  </si>
  <si>
    <t>箱根町、湯河原町</t>
    <rPh sb="0" eb="2">
      <t>ハコネ</t>
    </rPh>
    <rPh sb="2" eb="3">
      <t>チョウ</t>
    </rPh>
    <rPh sb="4" eb="7">
      <t>ユガワラ</t>
    </rPh>
    <rPh sb="7" eb="8">
      <t>チョウ</t>
    </rPh>
    <phoneticPr fontId="1"/>
  </si>
  <si>
    <t>県西地区</t>
    <rPh sb="0" eb="1">
      <t>ケン</t>
    </rPh>
    <rPh sb="1" eb="4">
      <t>ニシチク</t>
    </rPh>
    <phoneticPr fontId="1"/>
  </si>
  <si>
    <t>守谷市</t>
    <phoneticPr fontId="1"/>
  </si>
  <si>
    <t>酒田市、鶴岡市</t>
    <rPh sb="0" eb="3">
      <t>サカタシ</t>
    </rPh>
    <rPh sb="4" eb="7">
      <t>ツルオカシ</t>
    </rPh>
    <phoneticPr fontId="1"/>
  </si>
  <si>
    <t>松本市、塩尻市</t>
    <phoneticPr fontId="1"/>
  </si>
  <si>
    <t>松本地区</t>
  </si>
  <si>
    <t>一般競争入札
(総合評価)</t>
    <rPh sb="4" eb="6">
      <t>ニュウサツ</t>
    </rPh>
    <rPh sb="8" eb="12">
      <t>ソウゴウヒョウカ</t>
    </rPh>
    <phoneticPr fontId="1"/>
  </si>
  <si>
    <t>令和8年度 東京国際空港橋梁健全度確認調査業務(仮)</t>
    <rPh sb="24" eb="25">
      <t>カリ</t>
    </rPh>
    <phoneticPr fontId="1"/>
  </si>
  <si>
    <t>本業務は、東京国際空港における道路橋及び横断歩道橋の変状等を把握し、安全で円滑な交通の確保、沿道や第三者への被害の防止を図り、施設の診断評価等を行うものである。</t>
    <phoneticPr fontId="1"/>
  </si>
  <si>
    <t>令和8年度 東京国際空港構内道路路⾯性状調査（仮）</t>
    <rPh sb="23" eb="24">
      <t>カリ</t>
    </rPh>
    <phoneticPr fontId="1"/>
  </si>
  <si>
    <t>本業務は、東京国際空港の構内道路において、舗装の維持管理を効率的に行うため、路面性状調査（ひび割れ、わだち掘れ、IRI）を実施するものである。</t>
    <phoneticPr fontId="1"/>
  </si>
  <si>
    <t>約5ヶ月</t>
    <rPh sb="0" eb="1">
      <t>ヤク</t>
    </rPh>
    <rPh sb="3" eb="4">
      <t>ゲツ</t>
    </rPh>
    <phoneticPr fontId="1"/>
  </si>
  <si>
    <t>東京国際空港P7ポンプ室補修設計他その他業務</t>
    <phoneticPr fontId="1"/>
  </si>
  <si>
    <t>本業務は、以下の補修設計を実施するものである。
・P7ポンプ室　漏水補修設計　１式
・サウストンネル　排水計画検討　１式</t>
    <rPh sb="8" eb="10">
      <t>ホシュウ</t>
    </rPh>
    <rPh sb="30" eb="31">
      <t>シツ</t>
    </rPh>
    <rPh sb="32" eb="34">
      <t>ロウスイ</t>
    </rPh>
    <rPh sb="34" eb="36">
      <t>ホシュウ</t>
    </rPh>
    <rPh sb="36" eb="38">
      <t>セッケイ</t>
    </rPh>
    <rPh sb="40" eb="41">
      <t>シキ</t>
    </rPh>
    <rPh sb="51" eb="53">
      <t>ハイスイ</t>
    </rPh>
    <rPh sb="53" eb="55">
      <t>ケイカク</t>
    </rPh>
    <rPh sb="55" eb="57">
      <t>ケントウ</t>
    </rPh>
    <rPh sb="59" eb="60">
      <t>シキ</t>
    </rPh>
    <phoneticPr fontId="1"/>
  </si>
  <si>
    <t>東京国際空港排水施設改修実施設計業務</t>
    <rPh sb="0" eb="2">
      <t>トウキョウ</t>
    </rPh>
    <rPh sb="2" eb="4">
      <t>コクサイ</t>
    </rPh>
    <rPh sb="4" eb="6">
      <t>クウコウ</t>
    </rPh>
    <rPh sb="6" eb="8">
      <t>ハイスイ</t>
    </rPh>
    <rPh sb="8" eb="10">
      <t>シセツ</t>
    </rPh>
    <rPh sb="10" eb="12">
      <t>カイシュウ</t>
    </rPh>
    <rPh sb="12" eb="14">
      <t>ジッシ</t>
    </rPh>
    <rPh sb="14" eb="16">
      <t>セッケイ</t>
    </rPh>
    <rPh sb="16" eb="18">
      <t>ギョウム</t>
    </rPh>
    <phoneticPr fontId="1"/>
  </si>
  <si>
    <t>本業務は、以下の改修設計を実施するものである。
・排水施設改修設計（第4ゲート付近）　１式</t>
    <rPh sb="8" eb="10">
      <t>カイシュウ</t>
    </rPh>
    <rPh sb="10" eb="12">
      <t>セッケイ</t>
    </rPh>
    <rPh sb="25" eb="27">
      <t>ハイスイ</t>
    </rPh>
    <rPh sb="27" eb="29">
      <t>シセツ</t>
    </rPh>
    <rPh sb="29" eb="31">
      <t>カイシュウ</t>
    </rPh>
    <rPh sb="31" eb="33">
      <t>セッケイ</t>
    </rPh>
    <rPh sb="34" eb="35">
      <t>ダイ</t>
    </rPh>
    <rPh sb="39" eb="41">
      <t>フキン</t>
    </rPh>
    <rPh sb="44" eb="45">
      <t>シキ</t>
    </rPh>
    <phoneticPr fontId="1"/>
  </si>
  <si>
    <t>統合スポット管理システム設置その他工事外3件実施設計
（統合スポット管理システム設置その他工事実施設計）</t>
    <rPh sb="0" eb="2">
      <t>トウゴウ</t>
    </rPh>
    <rPh sb="6" eb="8">
      <t>カンリ</t>
    </rPh>
    <rPh sb="12" eb="14">
      <t>セッチ</t>
    </rPh>
    <rPh sb="16" eb="17">
      <t>タ</t>
    </rPh>
    <rPh sb="17" eb="19">
      <t>コウジ</t>
    </rPh>
    <rPh sb="19" eb="20">
      <t>ソト</t>
    </rPh>
    <rPh sb="21" eb="22">
      <t>ケン</t>
    </rPh>
    <rPh sb="22" eb="24">
      <t>ジッシ</t>
    </rPh>
    <rPh sb="24" eb="26">
      <t>セッケイ</t>
    </rPh>
    <rPh sb="28" eb="30">
      <t>トウゴウ</t>
    </rPh>
    <rPh sb="34" eb="36">
      <t>カンリ</t>
    </rPh>
    <rPh sb="40" eb="42">
      <t>セッチ</t>
    </rPh>
    <rPh sb="44" eb="45">
      <t>タ</t>
    </rPh>
    <rPh sb="45" eb="47">
      <t>コウジ</t>
    </rPh>
    <rPh sb="47" eb="51">
      <t>ジッシセッケイ</t>
    </rPh>
    <phoneticPr fontId="1"/>
  </si>
  <si>
    <t xml:space="preserve">東京国際空港及び成田国際空港における統合スポット管理システムハードウェア更新のため設置工事に係る実施設計を実施するものである。
</t>
    <rPh sb="0" eb="2">
      <t>トウキョウ</t>
    </rPh>
    <rPh sb="2" eb="4">
      <t>コクサイ</t>
    </rPh>
    <rPh sb="4" eb="6">
      <t>クウコウ</t>
    </rPh>
    <rPh sb="6" eb="7">
      <t>オヨ</t>
    </rPh>
    <rPh sb="8" eb="14">
      <t>ナリタコクサイクウコウ</t>
    </rPh>
    <rPh sb="18" eb="20">
      <t>トウゴウ</t>
    </rPh>
    <rPh sb="24" eb="26">
      <t>カンリ</t>
    </rPh>
    <rPh sb="36" eb="38">
      <t>コウシン</t>
    </rPh>
    <rPh sb="41" eb="43">
      <t>セッチ</t>
    </rPh>
    <rPh sb="43" eb="45">
      <t>コウジ</t>
    </rPh>
    <rPh sb="46" eb="47">
      <t>カカ</t>
    </rPh>
    <rPh sb="48" eb="52">
      <t>ジッシセッケイ</t>
    </rPh>
    <rPh sb="53" eb="55">
      <t>ジッシ</t>
    </rPh>
    <phoneticPr fontId="1"/>
  </si>
  <si>
    <t>統合スポット管理システム設置その他工事外3件実施設計
（統合スポット管理システム運用移行工事実施設計）</t>
    <rPh sb="0" eb="2">
      <t>トウゴウ</t>
    </rPh>
    <rPh sb="6" eb="8">
      <t>カンリ</t>
    </rPh>
    <rPh sb="12" eb="14">
      <t>セッチ</t>
    </rPh>
    <rPh sb="16" eb="17">
      <t>タ</t>
    </rPh>
    <rPh sb="17" eb="19">
      <t>コウジ</t>
    </rPh>
    <rPh sb="19" eb="20">
      <t>ソト</t>
    </rPh>
    <rPh sb="21" eb="22">
      <t>ケン</t>
    </rPh>
    <rPh sb="22" eb="24">
      <t>ジッシ</t>
    </rPh>
    <rPh sb="24" eb="26">
      <t>セッケイ</t>
    </rPh>
    <phoneticPr fontId="1"/>
  </si>
  <si>
    <t>東京国際空港及び成田国際空港における統合スポット管理システムハードウェア更新のため運用移行工事に係る工事実施設計を実施するものである。</t>
    <rPh sb="8" eb="10">
      <t>ナリタ</t>
    </rPh>
    <rPh sb="10" eb="12">
      <t>コクサイ</t>
    </rPh>
    <rPh sb="12" eb="14">
      <t>クウコウ</t>
    </rPh>
    <rPh sb="18" eb="20">
      <t>トウゴウ</t>
    </rPh>
    <rPh sb="24" eb="26">
      <t>カンリ</t>
    </rPh>
    <rPh sb="36" eb="38">
      <t>コウシン</t>
    </rPh>
    <rPh sb="41" eb="43">
      <t>ウンヨウ</t>
    </rPh>
    <rPh sb="43" eb="45">
      <t>イコウ</t>
    </rPh>
    <rPh sb="45" eb="47">
      <t>コウジ</t>
    </rPh>
    <rPh sb="48" eb="49">
      <t>カカ</t>
    </rPh>
    <rPh sb="50" eb="52">
      <t>コウジ</t>
    </rPh>
    <rPh sb="52" eb="56">
      <t>ジッシセッケイ</t>
    </rPh>
    <rPh sb="57" eb="59">
      <t>ジッシ</t>
    </rPh>
    <phoneticPr fontId="1"/>
  </si>
  <si>
    <t>統合スポット管理システム設置その他工事外3件実施設計
（東京国際空港場内ネットワーク切替工事実施設計）</t>
    <phoneticPr fontId="1"/>
  </si>
  <si>
    <t>東京国際空港における場内ネットワーク更新に伴う、通信ケーブルの切替工事に係る工事実施設計。</t>
    <rPh sb="0" eb="2">
      <t>トウキョウ</t>
    </rPh>
    <rPh sb="2" eb="4">
      <t>コクサイ</t>
    </rPh>
    <rPh sb="4" eb="6">
      <t>クウコウ</t>
    </rPh>
    <rPh sb="10" eb="12">
      <t>ジョウナイ</t>
    </rPh>
    <rPh sb="18" eb="20">
      <t>コウシン</t>
    </rPh>
    <rPh sb="21" eb="22">
      <t>トモナ</t>
    </rPh>
    <rPh sb="24" eb="26">
      <t>ツウシン</t>
    </rPh>
    <rPh sb="31" eb="33">
      <t>キリカエ</t>
    </rPh>
    <rPh sb="33" eb="35">
      <t>コウジ</t>
    </rPh>
    <rPh sb="36" eb="37">
      <t>カカ</t>
    </rPh>
    <rPh sb="38" eb="40">
      <t>コウジ</t>
    </rPh>
    <rPh sb="40" eb="42">
      <t>ジッシ</t>
    </rPh>
    <rPh sb="42" eb="44">
      <t>セッケイ</t>
    </rPh>
    <phoneticPr fontId="1"/>
  </si>
  <si>
    <t>統合スポット管理システム設置その他工事外3件実施設計
（新潟空港滑走路面監視装置撤去工事実施設計）</t>
    <phoneticPr fontId="1"/>
  </si>
  <si>
    <t>　　なお､ここに掲載する内容は､令和8年4月8日現在の予定であるため、実際に発注する業務がこの掲載と異なる場合、又はここに掲載されない業務が発注される場合があります。</t>
    <rPh sb="42" eb="44">
      <t>ギョウム</t>
    </rPh>
    <rPh sb="67" eb="69">
      <t>ギョウム</t>
    </rPh>
    <phoneticPr fontId="1"/>
  </si>
  <si>
    <t>　　（掲載内容：令和8年4月8日現在の計画）</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</si>
</sst>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月&quot;"/>
    <numFmt numFmtId="177" formatCode="&quot;令和&quot;##&quot;年&quot;"/>
  </numFmts>
  <fonts count="17" x14ac:knownFonts="1">
    <font>
      <sz val="11"/>
      <color theme="1"/>
      <name val="游ゴシック"/>
      <family val="2"/>
      <charset val="128"/>
      <scheme val="minor"/>
    </font>
    <font>
      <sz val="6"/>
      <name val="游ゴシック"/>
      <family val="2"/>
      <charset val="128"/>
      <scheme val="minor"/>
    </font>
    <font>
      <sz val="11"/>
      <color theme="1"/>
      <name val="游ゴシック"/>
      <family val="2"/>
      <scheme val="minor"/>
    </font>
    <font>
      <sz val="10"/>
      <color theme="1"/>
      <name val="游ゴシック"/>
      <family val="3"/>
      <charset val="128"/>
      <scheme val="minor"/>
    </font>
    <font>
      <sz val="9"/>
      <color theme="1"/>
      <name val="游ゴシック"/>
      <family val="3"/>
      <charset val="128"/>
      <scheme val="minor"/>
    </font>
    <font>
      <sz val="10"/>
      <color theme="1"/>
      <name val="游ゴシック"/>
      <family val="2"/>
      <scheme val="minor"/>
    </font>
    <font>
      <sz val="20"/>
      <color rgb="FF00B0F0"/>
      <name val="HGｺﾞｼｯｸM"/>
      <family val="3"/>
      <charset val="128"/>
    </font>
    <font>
      <sz val="8"/>
      <color rgb="FFFF0000"/>
      <name val="HGｺﾞｼｯｸM"/>
      <family val="3"/>
      <charset val="128"/>
    </font>
    <font>
      <b/>
      <sz val="20"/>
      <color theme="1"/>
      <name val="游ゴシック"/>
      <family val="3"/>
      <charset val="128"/>
      <scheme val="minor"/>
    </font>
    <font>
      <b/>
      <sz val="10"/>
      <color theme="1"/>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rgb="FF00B050"/>
      <name val="游ゴシック"/>
      <family val="3"/>
      <charset val="128"/>
      <scheme val="minor"/>
    </font>
    <font>
      <sz val="11"/>
      <color rgb="FFFF0000"/>
      <name val="游ゴシック"/>
      <family val="3"/>
      <charset val="128"/>
      <scheme val="minor"/>
    </font>
    <font>
      <b/>
      <sz val="9"/>
      <color theme="1"/>
      <name val="ＭＳ Ｐゴシック"/>
      <family val="2"/>
      <charset val="128"/>
    </font>
    <font>
      <strike/>
      <sz val="11"/>
      <color theme="1"/>
      <name val="游ゴシック"/>
      <family val="3"/>
      <charset val="128"/>
      <scheme val="minor"/>
    </font>
    <font>
      <b/>
      <sz val="11"/>
      <color rgb="FFFF0000"/>
      <name val="游ゴシック"/>
      <family val="3"/>
      <charset val="128"/>
      <scheme val="minor"/>
    </font>
  </fonts>
  <fills count="5">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6" tint="0.7999816888943144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hair">
        <color indexed="64"/>
      </left>
      <right style="hair">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auto="1"/>
      </left>
      <right/>
      <top/>
      <bottom style="thin">
        <color auto="1"/>
      </bottom>
      <diagonal/>
    </border>
    <border>
      <left/>
      <right style="thin">
        <color indexed="64"/>
      </right>
      <top/>
      <bottom style="thin">
        <color indexed="64"/>
      </bottom>
      <diagonal/>
    </border>
    <border>
      <left style="hair">
        <color indexed="64"/>
      </left>
      <right style="thin">
        <color auto="1"/>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bottom/>
      <diagonal/>
    </border>
    <border>
      <left style="hair">
        <color indexed="64"/>
      </left>
      <right style="thin">
        <color auto="1"/>
      </right>
      <top/>
      <bottom/>
      <diagonal/>
    </border>
    <border>
      <left style="thin">
        <color indexed="64"/>
      </left>
      <right/>
      <top/>
      <bottom/>
      <diagonal/>
    </border>
    <border>
      <left/>
      <right style="thin">
        <color auto="1"/>
      </right>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auto="1"/>
      </left>
      <right style="thin">
        <color auto="1"/>
      </right>
      <top/>
      <bottom style="thin">
        <color auto="1"/>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2">
    <xf numFmtId="0" fontId="0" fillId="0" borderId="0">
      <alignment vertical="center"/>
    </xf>
    <xf numFmtId="0" fontId="2" fillId="0" borderId="0"/>
  </cellStyleXfs>
  <cellXfs count="83">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1" applyFont="1"/>
    <xf numFmtId="0" fontId="7" fillId="3" borderId="11" xfId="1" applyFont="1" applyFill="1" applyBorder="1" applyAlignment="1">
      <alignment vertical="center" wrapText="1"/>
    </xf>
    <xf numFmtId="0" fontId="7" fillId="3" borderId="12" xfId="1" applyFont="1" applyFill="1" applyBorder="1" applyAlignment="1">
      <alignment vertical="center" wrapText="1"/>
    </xf>
    <xf numFmtId="0" fontId="9" fillId="2" borderId="10" xfId="0" applyFont="1" applyFill="1" applyBorder="1" applyAlignment="1">
      <alignment horizontal="center" vertical="center" wrapText="1"/>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10" fillId="2" borderId="13"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2" xfId="0" applyFont="1" applyFill="1" applyBorder="1" applyAlignment="1">
      <alignment horizontal="center" vertical="center" wrapText="1"/>
    </xf>
    <xf numFmtId="0" fontId="11" fillId="2" borderId="8" xfId="0" applyFont="1" applyFill="1" applyBorder="1" applyAlignment="1">
      <alignment horizontal="center" vertical="center"/>
    </xf>
    <xf numFmtId="0" fontId="11" fillId="2" borderId="0" xfId="0" applyFont="1" applyFill="1" applyAlignment="1">
      <alignment horizontal="center" vertical="center"/>
    </xf>
    <xf numFmtId="0" fontId="11" fillId="2" borderId="18" xfId="0" applyFont="1" applyFill="1" applyBorder="1" applyAlignment="1">
      <alignment horizontal="center" vertical="center" wrapText="1"/>
    </xf>
    <xf numFmtId="0" fontId="11" fillId="2" borderId="20" xfId="0" applyFont="1" applyFill="1" applyBorder="1" applyAlignment="1">
      <alignment horizontal="center" vertical="center"/>
    </xf>
    <xf numFmtId="0" fontId="11" fillId="2" borderId="19" xfId="0" applyFont="1" applyFill="1" applyBorder="1" applyAlignment="1">
      <alignment horizontal="center" vertical="center"/>
    </xf>
    <xf numFmtId="0" fontId="11" fillId="2" borderId="21" xfId="0" applyFont="1" applyFill="1" applyBorder="1" applyAlignment="1">
      <alignment horizontal="center" vertical="center" wrapText="1"/>
    </xf>
    <xf numFmtId="0" fontId="12" fillId="2" borderId="20" xfId="0" applyFont="1" applyFill="1" applyBorder="1" applyAlignment="1">
      <alignment horizontal="center" vertical="center"/>
    </xf>
    <xf numFmtId="0" fontId="12" fillId="2" borderId="19" xfId="0" applyFont="1" applyFill="1" applyBorder="1" applyAlignment="1">
      <alignment horizontal="center" vertical="center"/>
    </xf>
    <xf numFmtId="0" fontId="12" fillId="2" borderId="21" xfId="0" applyFont="1" applyFill="1" applyBorder="1" applyAlignment="1">
      <alignment horizontal="center" vertical="center" wrapText="1"/>
    </xf>
    <xf numFmtId="0" fontId="11" fillId="0" borderId="1" xfId="0" applyFont="1" applyBorder="1" applyAlignment="1">
      <alignment horizontal="center" vertical="center"/>
    </xf>
    <xf numFmtId="0" fontId="11" fillId="0" borderId="1" xfId="0" applyFont="1" applyBorder="1" applyAlignment="1" applyProtection="1">
      <alignment horizontal="center" vertical="center" wrapText="1"/>
      <protection locked="0"/>
    </xf>
    <xf numFmtId="0" fontId="11" fillId="0" borderId="1" xfId="0" applyFont="1" applyBorder="1" applyAlignment="1">
      <alignment horizontal="center" vertical="center" wrapText="1"/>
    </xf>
    <xf numFmtId="0" fontId="11" fillId="0" borderId="1" xfId="1" applyFont="1" applyBorder="1" applyAlignment="1" applyProtection="1">
      <alignment horizontal="left" vertical="center" wrapText="1"/>
      <protection locked="0"/>
    </xf>
    <xf numFmtId="0" fontId="11" fillId="0" borderId="4" xfId="1" applyFont="1" applyBorder="1" applyAlignment="1" applyProtection="1">
      <alignment horizontal="left" vertical="center"/>
      <protection locked="0"/>
    </xf>
    <xf numFmtId="0" fontId="11" fillId="0" borderId="2" xfId="1" applyFont="1" applyBorder="1" applyAlignment="1" applyProtection="1">
      <alignment horizontal="left" vertical="center" wrapText="1"/>
      <protection locked="0"/>
    </xf>
    <xf numFmtId="0" fontId="11" fillId="0" borderId="7" xfId="1" applyFont="1" applyBorder="1" applyAlignment="1" applyProtection="1">
      <alignment horizontal="left" vertical="center" wrapText="1"/>
      <protection locked="0"/>
    </xf>
    <xf numFmtId="0" fontId="11" fillId="0" borderId="1" xfId="1" applyFont="1" applyBorder="1" applyAlignment="1" applyProtection="1">
      <alignment horizontal="center" vertical="center" wrapText="1"/>
      <protection locked="0"/>
    </xf>
    <xf numFmtId="177" fontId="11" fillId="0" borderId="5" xfId="0" applyNumberFormat="1" applyFont="1" applyBorder="1" applyAlignment="1">
      <alignment horizontal="center" vertical="center"/>
    </xf>
    <xf numFmtId="176" fontId="11" fillId="0" borderId="17" xfId="0" applyNumberFormat="1" applyFont="1" applyBorder="1" applyAlignment="1">
      <alignment horizontal="center" vertical="center"/>
    </xf>
    <xf numFmtId="0" fontId="11" fillId="4" borderId="3" xfId="1" applyFont="1" applyFill="1" applyBorder="1" applyAlignment="1" applyProtection="1">
      <alignment horizontal="center" vertical="center"/>
      <protection locked="0"/>
    </xf>
    <xf numFmtId="0" fontId="11" fillId="0" borderId="0" xfId="0" applyFont="1">
      <alignment vertical="center"/>
    </xf>
    <xf numFmtId="0" fontId="15" fillId="0" borderId="0" xfId="0" applyFont="1">
      <alignment vertical="center"/>
    </xf>
    <xf numFmtId="0" fontId="13" fillId="0" borderId="0" xfId="0" applyFont="1">
      <alignment vertical="center"/>
    </xf>
    <xf numFmtId="0" fontId="11" fillId="0" borderId="1" xfId="1" applyFont="1" applyBorder="1" applyAlignment="1" applyProtection="1">
      <alignment vertical="center" wrapText="1"/>
      <protection locked="0"/>
    </xf>
    <xf numFmtId="0" fontId="8" fillId="0" borderId="0" xfId="0" applyFont="1" applyAlignment="1">
      <alignment horizontal="center" vertical="center"/>
    </xf>
    <xf numFmtId="0" fontId="10" fillId="0" borderId="9" xfId="0" applyFont="1" applyBorder="1" applyAlignment="1">
      <alignment horizontal="left" vertical="center"/>
    </xf>
    <xf numFmtId="0" fontId="11" fillId="0" borderId="6" xfId="0" applyFont="1" applyBorder="1" applyAlignment="1">
      <alignment horizontal="center" vertical="center"/>
    </xf>
    <xf numFmtId="0" fontId="11" fillId="0" borderId="8" xfId="0" applyFont="1" applyBorder="1" applyAlignment="1">
      <alignment horizontal="center" vertical="center"/>
    </xf>
    <xf numFmtId="0" fontId="11" fillId="0" borderId="24" xfId="0" applyFont="1" applyBorder="1" applyAlignment="1">
      <alignment horizontal="center" vertical="center"/>
    </xf>
    <xf numFmtId="0" fontId="11" fillId="0" borderId="6" xfId="0" applyFont="1" applyBorder="1" applyAlignment="1" applyProtection="1">
      <alignment horizontal="center" vertical="center" wrapText="1"/>
      <protection locked="0"/>
    </xf>
    <xf numFmtId="0" fontId="11" fillId="0" borderId="8" xfId="0" applyFont="1" applyBorder="1" applyAlignment="1" applyProtection="1">
      <alignment horizontal="center" vertical="center" wrapText="1"/>
      <protection locked="0"/>
    </xf>
    <xf numFmtId="0" fontId="11" fillId="0" borderId="24" xfId="0" applyFont="1" applyBorder="1" applyAlignment="1" applyProtection="1">
      <alignment horizontal="center" vertical="center" wrapText="1"/>
      <protection locked="0"/>
    </xf>
    <xf numFmtId="0" fontId="11" fillId="0" borderId="6"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6" xfId="1" applyFont="1" applyBorder="1" applyAlignment="1" applyProtection="1">
      <alignment horizontal="left" vertical="center" wrapText="1"/>
      <protection locked="0"/>
    </xf>
    <xf numFmtId="0" fontId="11" fillId="0" borderId="8" xfId="1" applyFont="1" applyBorder="1" applyAlignment="1" applyProtection="1">
      <alignment horizontal="left" vertical="center" wrapText="1"/>
      <protection locked="0"/>
    </xf>
    <xf numFmtId="0" fontId="11" fillId="0" borderId="24" xfId="1" applyFont="1" applyBorder="1" applyAlignment="1" applyProtection="1">
      <alignment horizontal="left" vertical="center" wrapText="1"/>
      <protection locked="0"/>
    </xf>
    <xf numFmtId="0" fontId="11" fillId="0" borderId="6" xfId="1" applyFont="1" applyBorder="1" applyAlignment="1" applyProtection="1">
      <alignment horizontal="center" vertical="center" wrapText="1"/>
      <protection locked="0"/>
    </xf>
    <xf numFmtId="0" fontId="11" fillId="0" borderId="8" xfId="1" applyFont="1" applyBorder="1" applyAlignment="1" applyProtection="1">
      <alignment horizontal="center" vertical="center" wrapText="1"/>
      <protection locked="0"/>
    </xf>
    <xf numFmtId="0" fontId="11" fillId="0" borderId="24" xfId="1" applyFont="1" applyBorder="1" applyAlignment="1" applyProtection="1">
      <alignment horizontal="center" vertical="center" wrapText="1"/>
      <protection locked="0"/>
    </xf>
    <xf numFmtId="0" fontId="6" fillId="3" borderId="14" xfId="1" applyFont="1" applyFill="1" applyBorder="1" applyAlignment="1">
      <alignment horizontal="center" vertical="center" wrapText="1"/>
    </xf>
    <xf numFmtId="0" fontId="6" fillId="3" borderId="9" xfId="1" applyFont="1" applyFill="1" applyBorder="1" applyAlignment="1">
      <alignment horizontal="center" vertical="center" wrapText="1"/>
    </xf>
    <xf numFmtId="0" fontId="6" fillId="3" borderId="15" xfId="1" applyFont="1" applyFill="1" applyBorder="1" applyAlignment="1">
      <alignment horizontal="center" vertical="center" wrapText="1"/>
    </xf>
    <xf numFmtId="0" fontId="10" fillId="2" borderId="1"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5"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1" xfId="0" applyFont="1" applyFill="1" applyBorder="1" applyAlignment="1">
      <alignment horizontal="center" vertical="center" wrapText="1"/>
    </xf>
    <xf numFmtId="177" fontId="11" fillId="0" borderId="22" xfId="0" applyNumberFormat="1" applyFont="1" applyBorder="1" applyAlignment="1">
      <alignment horizontal="center" vertical="center"/>
    </xf>
    <xf numFmtId="177" fontId="11" fillId="0" borderId="23" xfId="0" applyNumberFormat="1" applyFont="1" applyBorder="1" applyAlignment="1">
      <alignment horizontal="center" vertical="center"/>
    </xf>
    <xf numFmtId="177" fontId="11" fillId="0" borderId="25" xfId="0" applyNumberFormat="1" applyFont="1" applyBorder="1" applyAlignment="1">
      <alignment horizontal="center" vertical="center"/>
    </xf>
    <xf numFmtId="176" fontId="11" fillId="0" borderId="16" xfId="0" applyNumberFormat="1" applyFont="1" applyBorder="1" applyAlignment="1">
      <alignment horizontal="center" vertical="center"/>
    </xf>
    <xf numFmtId="176" fontId="11" fillId="0" borderId="19" xfId="0" applyNumberFormat="1" applyFont="1" applyBorder="1" applyAlignment="1">
      <alignment horizontal="center" vertical="center"/>
    </xf>
    <xf numFmtId="176" fontId="11" fillId="0" borderId="26" xfId="0" applyNumberFormat="1" applyFont="1" applyBorder="1" applyAlignment="1">
      <alignment horizontal="center" vertical="center"/>
    </xf>
    <xf numFmtId="0" fontId="11" fillId="4" borderId="6" xfId="1" applyFont="1" applyFill="1" applyBorder="1" applyAlignment="1" applyProtection="1">
      <alignment horizontal="center" vertical="center"/>
      <protection locked="0"/>
    </xf>
    <xf numFmtId="0" fontId="11" fillId="4" borderId="8" xfId="1" applyFont="1" applyFill="1" applyBorder="1" applyAlignment="1" applyProtection="1">
      <alignment horizontal="center" vertical="center"/>
      <protection locked="0"/>
    </xf>
    <xf numFmtId="0" fontId="11" fillId="4" borderId="24" xfId="1" applyFont="1" applyFill="1" applyBorder="1" applyAlignment="1" applyProtection="1">
      <alignment horizontal="center" vertical="center"/>
      <protection locked="0"/>
    </xf>
    <xf numFmtId="0" fontId="7" fillId="3" borderId="13" xfId="1" applyFont="1" applyFill="1" applyBorder="1" applyAlignment="1">
      <alignment vertical="center" wrapText="1"/>
    </xf>
    <xf numFmtId="0" fontId="7" fillId="3" borderId="11" xfId="1" applyFont="1" applyFill="1" applyBorder="1" applyAlignment="1">
      <alignment vertical="center" wrapText="1"/>
    </xf>
    <xf numFmtId="0" fontId="12" fillId="0" borderId="0" xfId="0" applyFont="1" applyAlignment="1">
      <alignment horizontal="center" vertical="center"/>
    </xf>
    <xf numFmtId="0" fontId="11" fillId="0" borderId="0" xfId="0" applyFont="1" applyAlignment="1">
      <alignment horizontal="left" vertical="center"/>
    </xf>
    <xf numFmtId="0" fontId="11" fillId="0" borderId="6" xfId="1" applyFont="1" applyBorder="1" applyAlignment="1" applyProtection="1">
      <alignment horizontal="left" vertical="top" wrapText="1"/>
      <protection locked="0"/>
    </xf>
    <xf numFmtId="0" fontId="11" fillId="0" borderId="8" xfId="1" applyFont="1" applyBorder="1" applyAlignment="1" applyProtection="1">
      <alignment horizontal="left" vertical="top" wrapText="1"/>
      <protection locked="0"/>
    </xf>
    <xf numFmtId="0" fontId="11" fillId="0" borderId="24" xfId="1" applyFont="1" applyBorder="1" applyAlignment="1" applyProtection="1">
      <alignment horizontal="left" vertical="top" wrapText="1"/>
      <protection locked="0"/>
    </xf>
    <xf numFmtId="0" fontId="11" fillId="0" borderId="6" xfId="1" applyFont="1" applyBorder="1" applyAlignment="1" applyProtection="1">
      <alignment vertical="center" wrapText="1"/>
      <protection locked="0"/>
    </xf>
    <xf numFmtId="0" fontId="11" fillId="0" borderId="24" xfId="1" applyFont="1" applyBorder="1" applyAlignment="1" applyProtection="1">
      <alignment vertical="center" wrapText="1"/>
      <protection locked="0"/>
    </xf>
  </cellXfs>
  <cellStyles count="2">
    <cellStyle name="標準" xfId="0" builtinId="0"/>
    <cellStyle name="標準 2 4" xfId="1" xr:uid="{B8CC8A13-645B-46AB-82F1-F02C02DB31B5}"/>
  </cellStyles>
  <dxfs count="6">
    <dxf>
      <fill>
        <patternFill>
          <bgColor rgb="FF00B0F0"/>
        </patternFill>
      </fill>
    </dxf>
    <dxf>
      <fill>
        <patternFill>
          <bgColor rgb="FF92D050"/>
        </patternFill>
      </fill>
    </dxf>
    <dxf>
      <fill>
        <patternFill>
          <bgColor rgb="FFFFFF00"/>
        </patternFill>
      </fill>
    </dxf>
    <dxf>
      <fill>
        <patternFill>
          <bgColor rgb="FF00B0F0"/>
        </patternFill>
      </fill>
    </dxf>
    <dxf>
      <fill>
        <patternFill>
          <bgColor rgb="FF92D05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EC065-2A65-4153-8F3E-351D583EE0BA}">
  <sheetPr>
    <pageSetUpPr fitToPage="1"/>
  </sheetPr>
  <dimension ref="A1:P140"/>
  <sheetViews>
    <sheetView tabSelected="1" view="pageBreakPreview" zoomScale="70" zoomScaleNormal="100" zoomScaleSheetLayoutView="70" workbookViewId="0">
      <pane ySplit="11" topLeftCell="A12" activePane="bottomLeft" state="frozen"/>
      <selection pane="bottomLeft" activeCell="Q5" sqref="Q5"/>
    </sheetView>
  </sheetViews>
  <sheetFormatPr defaultRowHeight="16.5" x14ac:dyDescent="0.4"/>
  <cols>
    <col min="1" max="1" width="4.625" style="1" customWidth="1"/>
    <col min="2" max="2" width="15.625" style="1" customWidth="1"/>
    <col min="3" max="3" width="16.625" style="1" customWidth="1"/>
    <col min="4" max="4" width="37.125" style="1" customWidth="1"/>
    <col min="5" max="5" width="8.75" style="1" customWidth="1"/>
    <col min="6" max="6" width="21.25" style="1" customWidth="1"/>
    <col min="7" max="7" width="8.75" style="1" customWidth="1"/>
    <col min="8" max="8" width="15" style="1" customWidth="1"/>
    <col min="9" max="9" width="50.625" style="1" customWidth="1"/>
    <col min="10" max="10" width="9.625" style="1" customWidth="1"/>
    <col min="11" max="12" width="8.625" style="1" customWidth="1"/>
    <col min="13" max="13" width="9.625" style="1" customWidth="1"/>
    <col min="14" max="15" width="8.625" style="1" customWidth="1"/>
    <col min="16" max="16" width="9.625" style="1" customWidth="1"/>
    <col min="17" max="16384" width="9" style="1"/>
  </cols>
  <sheetData>
    <row r="1" spans="1:16" ht="33" x14ac:dyDescent="0.4">
      <c r="A1" s="36" t="s">
        <v>12</v>
      </c>
      <c r="B1" s="36"/>
      <c r="C1" s="36"/>
      <c r="D1" s="36"/>
      <c r="E1" s="36"/>
      <c r="F1" s="36"/>
      <c r="G1" s="36"/>
      <c r="H1" s="36"/>
      <c r="I1" s="36"/>
      <c r="J1" s="36"/>
      <c r="K1" s="36"/>
      <c r="L1" s="36"/>
      <c r="M1" s="36"/>
      <c r="N1" s="36"/>
      <c r="O1" s="36"/>
      <c r="P1" s="36"/>
    </row>
    <row r="2" spans="1:16" ht="20.100000000000001" customHeight="1" x14ac:dyDescent="0.4">
      <c r="A2" s="36"/>
      <c r="B2" s="36"/>
      <c r="C2" s="36"/>
      <c r="D2" s="36"/>
      <c r="E2" s="36"/>
      <c r="F2" s="36"/>
      <c r="G2" s="36"/>
      <c r="H2" s="36"/>
      <c r="I2" s="36"/>
      <c r="J2" s="36"/>
      <c r="K2" s="36"/>
      <c r="L2" s="36"/>
      <c r="M2" s="36"/>
      <c r="N2" s="36"/>
      <c r="O2" s="36"/>
      <c r="P2" s="36"/>
    </row>
    <row r="3" spans="1:16" s="2" customFormat="1" ht="20.100000000000001" customHeight="1" x14ac:dyDescent="0.4">
      <c r="A3" s="77" t="s">
        <v>18</v>
      </c>
      <c r="B3" s="77"/>
      <c r="C3" s="77"/>
      <c r="D3" s="77"/>
      <c r="E3" s="77"/>
      <c r="F3" s="77"/>
      <c r="G3" s="77"/>
      <c r="H3" s="77"/>
      <c r="I3" s="77"/>
      <c r="J3" s="77"/>
      <c r="K3" s="77"/>
      <c r="L3" s="77"/>
      <c r="M3" s="77"/>
      <c r="N3" s="77"/>
      <c r="O3" s="77"/>
      <c r="P3" s="77"/>
    </row>
    <row r="4" spans="1:16" s="2" customFormat="1" ht="19.5" customHeight="1" x14ac:dyDescent="0.4">
      <c r="A4" s="77" t="s">
        <v>342</v>
      </c>
      <c r="B4" s="77"/>
      <c r="C4" s="77"/>
      <c r="D4" s="77"/>
      <c r="E4" s="77"/>
      <c r="F4" s="77"/>
      <c r="G4" s="77"/>
      <c r="H4" s="77"/>
      <c r="I4" s="77"/>
      <c r="J4" s="77"/>
      <c r="K4" s="77"/>
      <c r="L4" s="77"/>
      <c r="M4" s="77"/>
      <c r="N4" s="77"/>
      <c r="O4" s="77"/>
      <c r="P4" s="77"/>
    </row>
    <row r="5" spans="1:16" s="2" customFormat="1" ht="19.5" customHeight="1" x14ac:dyDescent="0.4">
      <c r="A5" s="76"/>
      <c r="B5" s="76"/>
      <c r="C5" s="76"/>
      <c r="D5" s="76"/>
      <c r="E5" s="76"/>
      <c r="F5" s="76"/>
      <c r="G5" s="76"/>
      <c r="H5" s="76"/>
      <c r="I5" s="76"/>
      <c r="J5" s="76"/>
      <c r="K5" s="76"/>
      <c r="L5" s="76"/>
      <c r="M5" s="76"/>
      <c r="N5" s="76"/>
      <c r="O5" s="76"/>
      <c r="P5" s="76"/>
    </row>
    <row r="6" spans="1:16" s="2" customFormat="1" ht="19.5" customHeight="1" x14ac:dyDescent="0.4">
      <c r="A6" s="37" t="s">
        <v>343</v>
      </c>
      <c r="B6" s="37"/>
      <c r="C6" s="37"/>
      <c r="D6" s="37"/>
      <c r="E6" s="37"/>
      <c r="F6" s="37"/>
      <c r="G6" s="37"/>
      <c r="H6" s="37"/>
      <c r="I6" s="37"/>
      <c r="J6" s="37"/>
      <c r="K6" s="37"/>
      <c r="L6" s="37"/>
      <c r="M6" s="37"/>
      <c r="N6" s="37"/>
      <c r="O6" s="37"/>
      <c r="P6" s="37"/>
    </row>
    <row r="7" spans="1:16" s="3" customFormat="1" x14ac:dyDescent="0.35">
      <c r="A7" s="74"/>
      <c r="B7" s="75"/>
      <c r="C7" s="75"/>
      <c r="D7" s="75"/>
      <c r="E7" s="75"/>
      <c r="F7" s="75"/>
      <c r="G7" s="75"/>
      <c r="H7" s="75"/>
      <c r="I7" s="75"/>
      <c r="J7" s="75"/>
      <c r="K7" s="75"/>
      <c r="L7" s="75"/>
      <c r="M7" s="75"/>
      <c r="N7" s="4"/>
      <c r="O7" s="4"/>
      <c r="P7" s="5"/>
    </row>
    <row r="8" spans="1:16" s="3" customFormat="1" ht="24" customHeight="1" x14ac:dyDescent="0.35">
      <c r="A8" s="53" t="s">
        <v>6</v>
      </c>
      <c r="B8" s="54"/>
      <c r="C8" s="54"/>
      <c r="D8" s="54"/>
      <c r="E8" s="54"/>
      <c r="F8" s="54"/>
      <c r="G8" s="54"/>
      <c r="H8" s="54"/>
      <c r="I8" s="54"/>
      <c r="J8" s="54"/>
      <c r="K8" s="54"/>
      <c r="L8" s="54"/>
      <c r="M8" s="54"/>
      <c r="N8" s="54"/>
      <c r="O8" s="54"/>
      <c r="P8" s="55"/>
    </row>
    <row r="9" spans="1:16" ht="18" x14ac:dyDescent="0.4">
      <c r="A9" s="56" t="s">
        <v>4</v>
      </c>
      <c r="B9" s="56" t="s">
        <v>0</v>
      </c>
      <c r="C9" s="56" t="s">
        <v>1</v>
      </c>
      <c r="D9" s="57" t="s">
        <v>13</v>
      </c>
      <c r="E9" s="59" t="s">
        <v>14</v>
      </c>
      <c r="F9" s="56"/>
      <c r="G9" s="60"/>
      <c r="H9" s="56" t="s">
        <v>15</v>
      </c>
      <c r="I9" s="56" t="s">
        <v>16</v>
      </c>
      <c r="J9" s="64" t="s">
        <v>17</v>
      </c>
      <c r="K9" s="61" t="s">
        <v>10</v>
      </c>
      <c r="L9" s="62"/>
      <c r="M9" s="63"/>
      <c r="N9" s="61" t="s">
        <v>11</v>
      </c>
      <c r="O9" s="62"/>
      <c r="P9" s="63"/>
    </row>
    <row r="10" spans="1:16" ht="33" x14ac:dyDescent="0.4">
      <c r="A10" s="57"/>
      <c r="B10" s="57"/>
      <c r="C10" s="57"/>
      <c r="D10" s="58"/>
      <c r="E10" s="7" t="s">
        <v>2</v>
      </c>
      <c r="F10" s="6" t="s">
        <v>5</v>
      </c>
      <c r="G10" s="8" t="s">
        <v>3</v>
      </c>
      <c r="H10" s="57"/>
      <c r="I10" s="57"/>
      <c r="J10" s="57"/>
      <c r="K10" s="9" t="s">
        <v>9</v>
      </c>
      <c r="L10" s="10" t="s">
        <v>7</v>
      </c>
      <c r="M10" s="11" t="s">
        <v>8</v>
      </c>
      <c r="N10" s="9" t="s">
        <v>9</v>
      </c>
      <c r="O10" s="10" t="s">
        <v>7</v>
      </c>
      <c r="P10" s="11" t="s">
        <v>8</v>
      </c>
    </row>
    <row r="11" spans="1:16" ht="18.75" x14ac:dyDescent="0.4">
      <c r="A11" s="12"/>
      <c r="B11" s="12"/>
      <c r="C11" s="12"/>
      <c r="D11" s="12"/>
      <c r="E11" s="13"/>
      <c r="F11" s="14"/>
      <c r="G11" s="13"/>
      <c r="H11" s="12"/>
      <c r="I11" s="12"/>
      <c r="J11" s="12"/>
      <c r="K11" s="15"/>
      <c r="L11" s="16"/>
      <c r="M11" s="17"/>
      <c r="N11" s="18"/>
      <c r="O11" s="19"/>
      <c r="P11" s="20"/>
    </row>
    <row r="12" spans="1:16" s="32" customFormat="1" ht="135" customHeight="1" x14ac:dyDescent="0.4">
      <c r="A12" s="21">
        <v>1</v>
      </c>
      <c r="B12" s="22" t="s">
        <v>19</v>
      </c>
      <c r="C12" s="23" t="s">
        <v>20</v>
      </c>
      <c r="D12" s="24" t="s">
        <v>26</v>
      </c>
      <c r="E12" s="25" t="s">
        <v>21</v>
      </c>
      <c r="F12" s="26" t="s">
        <v>27</v>
      </c>
      <c r="G12" s="27" t="s">
        <v>23</v>
      </c>
      <c r="H12" s="28" t="s">
        <v>24</v>
      </c>
      <c r="I12" s="24" t="s">
        <v>28</v>
      </c>
      <c r="J12" s="21" t="s">
        <v>29</v>
      </c>
      <c r="K12" s="29">
        <v>8</v>
      </c>
      <c r="L12" s="30">
        <v>4</v>
      </c>
      <c r="M12" s="31" t="str">
        <f>IF(L12="－","－",IF(AND(L12&gt;=1,L12&lt;=3),"第4四半期",IF(AND(L12&gt;=4,L12&lt;=6),"第1四半期",IF(AND(L12&gt;=7,L12&lt;=9),"第2四半期",IF(AND(L12&gt;=10,L12&lt;=12),"第3四半期","")))))</f>
        <v>第1四半期</v>
      </c>
      <c r="N12" s="29">
        <v>8</v>
      </c>
      <c r="O12" s="30">
        <v>5</v>
      </c>
      <c r="P12" s="31" t="str">
        <f t="shared" ref="P12:P22" si="0">IF(AND(O12&gt;=1,O12&lt;=3),"第4四半期",IF(AND(O12&gt;=4,O12&lt;=6),"第1四半期",IF(AND(O12&gt;=7,O12&lt;=9),"第2四半期",IF(AND(O12&gt;=10,O12&lt;=12),"第3四半期",""))))</f>
        <v>第1四半期</v>
      </c>
    </row>
    <row r="13" spans="1:16" s="32" customFormat="1" ht="50.1" customHeight="1" x14ac:dyDescent="0.4">
      <c r="A13" s="21">
        <f t="shared" ref="A13:A15" si="1">A12+1</f>
        <v>2</v>
      </c>
      <c r="B13" s="22" t="s">
        <v>19</v>
      </c>
      <c r="C13" s="23" t="s">
        <v>20</v>
      </c>
      <c r="D13" s="24" t="s">
        <v>30</v>
      </c>
      <c r="E13" s="25" t="s">
        <v>31</v>
      </c>
      <c r="F13" s="26" t="s">
        <v>32</v>
      </c>
      <c r="G13" s="27" t="s">
        <v>33</v>
      </c>
      <c r="H13" s="28" t="s">
        <v>24</v>
      </c>
      <c r="I13" s="24" t="s">
        <v>34</v>
      </c>
      <c r="J13" s="21" t="s">
        <v>35</v>
      </c>
      <c r="K13" s="29">
        <v>8</v>
      </c>
      <c r="L13" s="30">
        <v>5</v>
      </c>
      <c r="M13" s="31" t="str">
        <f>IF(L13="－","－",IF(AND(L13&gt;=1,L13&lt;=3),"第4四半期",IF(AND(L13&gt;=4,L13&lt;=6),"第1四半期",IF(AND(L13&gt;=7,L13&lt;=9),"第2四半期",IF(AND(L13&gt;=10,L13&lt;=12),"第3四半期","")))))</f>
        <v>第1四半期</v>
      </c>
      <c r="N13" s="29">
        <v>8</v>
      </c>
      <c r="O13" s="30">
        <v>6</v>
      </c>
      <c r="P13" s="31" t="str">
        <f t="shared" si="0"/>
        <v>第1四半期</v>
      </c>
    </row>
    <row r="14" spans="1:16" s="32" customFormat="1" ht="62.1" customHeight="1" x14ac:dyDescent="0.4">
      <c r="A14" s="21">
        <f t="shared" si="1"/>
        <v>3</v>
      </c>
      <c r="B14" s="22" t="s">
        <v>19</v>
      </c>
      <c r="C14" s="23" t="s">
        <v>20</v>
      </c>
      <c r="D14" s="24" t="s">
        <v>36</v>
      </c>
      <c r="E14" s="25" t="s">
        <v>21</v>
      </c>
      <c r="F14" s="26" t="s">
        <v>37</v>
      </c>
      <c r="G14" s="27" t="s">
        <v>23</v>
      </c>
      <c r="H14" s="28" t="s">
        <v>24</v>
      </c>
      <c r="I14" s="24" t="s">
        <v>38</v>
      </c>
      <c r="J14" s="21" t="s">
        <v>39</v>
      </c>
      <c r="K14" s="29">
        <v>8</v>
      </c>
      <c r="L14" s="30">
        <v>4</v>
      </c>
      <c r="M14" s="31" t="str">
        <f t="shared" ref="M14:M15" si="2">IF(L14="－","－",IF(AND(L14&gt;=1,L14&lt;=3),"第4四半期",IF(AND(L14&gt;=4,L14&lt;=6),"第1四半期",IF(AND(L14&gt;=7,L14&lt;=9),"第2四半期",IF(AND(L14&gt;=10,L14&lt;=12),"第3四半期","")))))</f>
        <v>第1四半期</v>
      </c>
      <c r="N14" s="29">
        <v>8</v>
      </c>
      <c r="O14" s="30">
        <v>5</v>
      </c>
      <c r="P14" s="31" t="str">
        <f t="shared" si="0"/>
        <v>第1四半期</v>
      </c>
    </row>
    <row r="15" spans="1:16" s="32" customFormat="1" ht="62.1" customHeight="1" x14ac:dyDescent="0.4">
      <c r="A15" s="21">
        <f t="shared" si="1"/>
        <v>4</v>
      </c>
      <c r="B15" s="22" t="s">
        <v>19</v>
      </c>
      <c r="C15" s="23" t="s">
        <v>20</v>
      </c>
      <c r="D15" s="24" t="s">
        <v>40</v>
      </c>
      <c r="E15" s="25" t="s">
        <v>21</v>
      </c>
      <c r="F15" s="26" t="s">
        <v>37</v>
      </c>
      <c r="G15" s="27" t="s">
        <v>23</v>
      </c>
      <c r="H15" s="28" t="s">
        <v>24</v>
      </c>
      <c r="I15" s="24" t="s">
        <v>41</v>
      </c>
      <c r="J15" s="21" t="s">
        <v>35</v>
      </c>
      <c r="K15" s="29">
        <v>8</v>
      </c>
      <c r="L15" s="30">
        <v>5</v>
      </c>
      <c r="M15" s="31" t="str">
        <f t="shared" si="2"/>
        <v>第1四半期</v>
      </c>
      <c r="N15" s="29">
        <v>8</v>
      </c>
      <c r="O15" s="30">
        <v>6</v>
      </c>
      <c r="P15" s="31" t="str">
        <f t="shared" si="0"/>
        <v>第1四半期</v>
      </c>
    </row>
    <row r="16" spans="1:16" s="32" customFormat="1" ht="30" customHeight="1" x14ac:dyDescent="0.4">
      <c r="A16" s="38">
        <f>A15+1</f>
        <v>5</v>
      </c>
      <c r="B16" s="41" t="s">
        <v>19</v>
      </c>
      <c r="C16" s="44" t="s">
        <v>20</v>
      </c>
      <c r="D16" s="47" t="s">
        <v>42</v>
      </c>
      <c r="E16" s="25" t="s">
        <v>21</v>
      </c>
      <c r="F16" s="26" t="s">
        <v>22</v>
      </c>
      <c r="G16" s="27" t="s">
        <v>23</v>
      </c>
      <c r="H16" s="50" t="s">
        <v>24</v>
      </c>
      <c r="I16" s="47" t="s">
        <v>43</v>
      </c>
      <c r="J16" s="38" t="s">
        <v>44</v>
      </c>
      <c r="K16" s="65">
        <v>8</v>
      </c>
      <c r="L16" s="68">
        <v>6</v>
      </c>
      <c r="M16" s="71" t="str">
        <f>IF(L16="－","－",IF(AND(L16&gt;=1,L16&lt;=3),"第4四半期",IF(AND(L16&gt;=4,L16&lt;=6),"第1四半期",IF(AND(L16&gt;=7,L16&lt;=9),"第2四半期",IF(AND(L16&gt;=10,L16&lt;=12),"第3四半期","")))))</f>
        <v>第1四半期</v>
      </c>
      <c r="N16" s="65">
        <v>8</v>
      </c>
      <c r="O16" s="68">
        <v>7</v>
      </c>
      <c r="P16" s="71" t="str">
        <f t="shared" si="0"/>
        <v>第2四半期</v>
      </c>
    </row>
    <row r="17" spans="1:16" s="32" customFormat="1" ht="30" customHeight="1" x14ac:dyDescent="0.4">
      <c r="A17" s="39"/>
      <c r="B17" s="42"/>
      <c r="C17" s="45"/>
      <c r="D17" s="48"/>
      <c r="E17" s="25" t="s">
        <v>45</v>
      </c>
      <c r="F17" s="26" t="s">
        <v>46</v>
      </c>
      <c r="G17" s="27" t="s">
        <v>47</v>
      </c>
      <c r="H17" s="51"/>
      <c r="I17" s="48"/>
      <c r="J17" s="39"/>
      <c r="K17" s="66"/>
      <c r="L17" s="69"/>
      <c r="M17" s="72"/>
      <c r="N17" s="66"/>
      <c r="O17" s="69"/>
      <c r="P17" s="72"/>
    </row>
    <row r="18" spans="1:16" s="32" customFormat="1" ht="30" customHeight="1" x14ac:dyDescent="0.4">
      <c r="A18" s="39"/>
      <c r="B18" s="42"/>
      <c r="C18" s="45"/>
      <c r="D18" s="48"/>
      <c r="E18" s="25" t="s">
        <v>48</v>
      </c>
      <c r="F18" s="26" t="s">
        <v>49</v>
      </c>
      <c r="G18" s="27"/>
      <c r="H18" s="51"/>
      <c r="I18" s="48"/>
      <c r="J18" s="39"/>
      <c r="K18" s="66"/>
      <c r="L18" s="69"/>
      <c r="M18" s="72"/>
      <c r="N18" s="66"/>
      <c r="O18" s="69"/>
      <c r="P18" s="72"/>
    </row>
    <row r="19" spans="1:16" s="32" customFormat="1" ht="62.1" customHeight="1" x14ac:dyDescent="0.4">
      <c r="A19" s="39"/>
      <c r="B19" s="42"/>
      <c r="C19" s="45"/>
      <c r="D19" s="48"/>
      <c r="E19" s="25" t="s">
        <v>50</v>
      </c>
      <c r="F19" s="26" t="s">
        <v>51</v>
      </c>
      <c r="G19" s="27"/>
      <c r="H19" s="51"/>
      <c r="I19" s="48"/>
      <c r="J19" s="39"/>
      <c r="K19" s="66"/>
      <c r="L19" s="69"/>
      <c r="M19" s="72"/>
      <c r="N19" s="66"/>
      <c r="O19" s="69"/>
      <c r="P19" s="72"/>
    </row>
    <row r="20" spans="1:16" s="32" customFormat="1" ht="30" customHeight="1" x14ac:dyDescent="0.4">
      <c r="A20" s="39"/>
      <c r="B20" s="42"/>
      <c r="C20" s="45"/>
      <c r="D20" s="48"/>
      <c r="E20" s="25" t="s">
        <v>52</v>
      </c>
      <c r="F20" s="26" t="s">
        <v>53</v>
      </c>
      <c r="G20" s="27" t="s">
        <v>54</v>
      </c>
      <c r="H20" s="51"/>
      <c r="I20" s="48"/>
      <c r="J20" s="39"/>
      <c r="K20" s="66"/>
      <c r="L20" s="69"/>
      <c r="M20" s="72"/>
      <c r="N20" s="66"/>
      <c r="O20" s="69"/>
      <c r="P20" s="72"/>
    </row>
    <row r="21" spans="1:16" s="32" customFormat="1" ht="30" customHeight="1" x14ac:dyDescent="0.4">
      <c r="A21" s="40"/>
      <c r="B21" s="43"/>
      <c r="C21" s="46"/>
      <c r="D21" s="49"/>
      <c r="E21" s="25" t="s">
        <v>31</v>
      </c>
      <c r="F21" s="26" t="s">
        <v>59</v>
      </c>
      <c r="G21" s="27" t="s">
        <v>55</v>
      </c>
      <c r="H21" s="52"/>
      <c r="I21" s="49"/>
      <c r="J21" s="40"/>
      <c r="K21" s="67"/>
      <c r="L21" s="70"/>
      <c r="M21" s="73"/>
      <c r="N21" s="67"/>
      <c r="O21" s="70"/>
      <c r="P21" s="73"/>
    </row>
    <row r="22" spans="1:16" s="32" customFormat="1" ht="50.1" customHeight="1" x14ac:dyDescent="0.4">
      <c r="A22" s="38">
        <f>A16+1</f>
        <v>6</v>
      </c>
      <c r="B22" s="41" t="s">
        <v>19</v>
      </c>
      <c r="C22" s="44" t="s">
        <v>20</v>
      </c>
      <c r="D22" s="47" t="s">
        <v>56</v>
      </c>
      <c r="E22" s="25" t="s">
        <v>50</v>
      </c>
      <c r="F22" s="26" t="s">
        <v>57</v>
      </c>
      <c r="G22" s="27"/>
      <c r="H22" s="50" t="s">
        <v>24</v>
      </c>
      <c r="I22" s="47" t="s">
        <v>58</v>
      </c>
      <c r="J22" s="38" t="s">
        <v>44</v>
      </c>
      <c r="K22" s="65">
        <v>8</v>
      </c>
      <c r="L22" s="68">
        <v>6</v>
      </c>
      <c r="M22" s="71" t="str">
        <f t="shared" ref="M22" si="3">IF(L22="－","－",IF(AND(L22&gt;=1,L22&lt;=3),"第4四半期",IF(AND(L22&gt;=4,L22&lt;=6),"第1四半期",IF(AND(L22&gt;=7,L22&lt;=9),"第2四半期",IF(AND(L22&gt;=10,L22&lt;=12),"第3四半期","")))))</f>
        <v>第1四半期</v>
      </c>
      <c r="N22" s="65">
        <v>8</v>
      </c>
      <c r="O22" s="68">
        <v>7</v>
      </c>
      <c r="P22" s="71" t="str">
        <f t="shared" si="0"/>
        <v>第2四半期</v>
      </c>
    </row>
    <row r="23" spans="1:16" s="32" customFormat="1" ht="50.1" customHeight="1" x14ac:dyDescent="0.4">
      <c r="A23" s="40"/>
      <c r="B23" s="43"/>
      <c r="C23" s="46"/>
      <c r="D23" s="49"/>
      <c r="E23" s="25" t="s">
        <v>31</v>
      </c>
      <c r="F23" s="26" t="s">
        <v>59</v>
      </c>
      <c r="G23" s="27" t="s">
        <v>55</v>
      </c>
      <c r="H23" s="52"/>
      <c r="I23" s="49"/>
      <c r="J23" s="40"/>
      <c r="K23" s="67"/>
      <c r="L23" s="70"/>
      <c r="M23" s="73"/>
      <c r="N23" s="67"/>
      <c r="O23" s="70"/>
      <c r="P23" s="73"/>
    </row>
    <row r="24" spans="1:16" s="32" customFormat="1" ht="203.45" customHeight="1" x14ac:dyDescent="0.4">
      <c r="A24" s="21">
        <f>A22+1</f>
        <v>7</v>
      </c>
      <c r="B24" s="22" t="s">
        <v>19</v>
      </c>
      <c r="C24" s="23" t="s">
        <v>20</v>
      </c>
      <c r="D24" s="24" t="s">
        <v>60</v>
      </c>
      <c r="E24" s="25" t="s">
        <v>21</v>
      </c>
      <c r="F24" s="26" t="s">
        <v>37</v>
      </c>
      <c r="G24" s="27" t="s">
        <v>23</v>
      </c>
      <c r="H24" s="28" t="s">
        <v>24</v>
      </c>
      <c r="I24" s="24" t="s">
        <v>61</v>
      </c>
      <c r="J24" s="21" t="s">
        <v>39</v>
      </c>
      <c r="K24" s="29">
        <v>8</v>
      </c>
      <c r="L24" s="30">
        <v>4</v>
      </c>
      <c r="M24" s="31" t="str">
        <f>IF(L24="－","－",IF(AND(L24&gt;=1,L24&lt;=3),"第4四半期",IF(AND(L24&gt;=4,L24&lt;=6),"第1四半期",IF(AND(L24&gt;=7,L24&lt;=9),"第2四半期",IF(AND(L24&gt;=10,L24&lt;=12),"第3四半期","")))))</f>
        <v>第1四半期</v>
      </c>
      <c r="N24" s="29">
        <v>8</v>
      </c>
      <c r="O24" s="30">
        <v>5</v>
      </c>
      <c r="P24" s="31" t="str">
        <f t="shared" ref="P24:P54" si="4">IF(AND(O24&gt;=1,O24&lt;=3),"第4四半期",IF(AND(O24&gt;=4,O24&lt;=6),"第1四半期",IF(AND(O24&gt;=7,O24&lt;=9),"第2四半期",IF(AND(O24&gt;=10,O24&lt;=12),"第3四半期",""))))</f>
        <v>第1四半期</v>
      </c>
    </row>
    <row r="25" spans="1:16" s="32" customFormat="1" ht="409.5" customHeight="1" x14ac:dyDescent="0.4">
      <c r="A25" s="21">
        <f t="shared" ref="A25:A31" si="5">A24+1</f>
        <v>8</v>
      </c>
      <c r="B25" s="22" t="s">
        <v>19</v>
      </c>
      <c r="C25" s="23" t="s">
        <v>20</v>
      </c>
      <c r="D25" s="24" t="s">
        <v>62</v>
      </c>
      <c r="E25" s="25" t="s">
        <v>21</v>
      </c>
      <c r="F25" s="26" t="s">
        <v>37</v>
      </c>
      <c r="G25" s="27" t="s">
        <v>23</v>
      </c>
      <c r="H25" s="28" t="s">
        <v>24</v>
      </c>
      <c r="I25" s="24" t="s">
        <v>63</v>
      </c>
      <c r="J25" s="21" t="s">
        <v>39</v>
      </c>
      <c r="K25" s="29">
        <v>8</v>
      </c>
      <c r="L25" s="30">
        <v>5</v>
      </c>
      <c r="M25" s="31" t="str">
        <f t="shared" ref="M25" si="6">IF(L25="－","－",IF(AND(L25&gt;=1,L25&lt;=3),"第4四半期",IF(AND(L25&gt;=4,L25&lt;=6),"第1四半期",IF(AND(L25&gt;=7,L25&lt;=9),"第2四半期",IF(AND(L25&gt;=10,L25&lt;=12),"第3四半期","")))))</f>
        <v>第1四半期</v>
      </c>
      <c r="N25" s="29">
        <v>8</v>
      </c>
      <c r="O25" s="30">
        <v>6</v>
      </c>
      <c r="P25" s="31" t="str">
        <f t="shared" si="4"/>
        <v>第1四半期</v>
      </c>
    </row>
    <row r="26" spans="1:16" s="32" customFormat="1" ht="84" customHeight="1" x14ac:dyDescent="0.4">
      <c r="A26" s="21">
        <f t="shared" si="5"/>
        <v>9</v>
      </c>
      <c r="B26" s="22" t="s">
        <v>19</v>
      </c>
      <c r="C26" s="23" t="s">
        <v>20</v>
      </c>
      <c r="D26" s="24" t="s">
        <v>64</v>
      </c>
      <c r="E26" s="25" t="s">
        <v>21</v>
      </c>
      <c r="F26" s="26" t="s">
        <v>22</v>
      </c>
      <c r="G26" s="27" t="s">
        <v>23</v>
      </c>
      <c r="H26" s="28" t="s">
        <v>24</v>
      </c>
      <c r="I26" s="24" t="s">
        <v>65</v>
      </c>
      <c r="J26" s="21" t="s">
        <v>44</v>
      </c>
      <c r="K26" s="29">
        <v>8</v>
      </c>
      <c r="L26" s="30">
        <v>5</v>
      </c>
      <c r="M26" s="31" t="str">
        <f>IF(L26="－","－",IF(AND(L26&gt;=1,L26&lt;=3),"第4四半期",IF(AND(L26&gt;=4,L26&lt;=6),"第1四半期",IF(AND(L26&gt;=7,L26&lt;=9),"第2四半期",IF(AND(L26&gt;=10,L26&lt;=12),"第3四半期","")))))</f>
        <v>第1四半期</v>
      </c>
      <c r="N26" s="29">
        <v>8</v>
      </c>
      <c r="O26" s="30">
        <v>7</v>
      </c>
      <c r="P26" s="31" t="str">
        <f t="shared" si="4"/>
        <v>第2四半期</v>
      </c>
    </row>
    <row r="27" spans="1:16" s="32" customFormat="1" ht="103.5" customHeight="1" x14ac:dyDescent="0.4">
      <c r="A27" s="21">
        <f t="shared" si="5"/>
        <v>10</v>
      </c>
      <c r="B27" s="22" t="s">
        <v>19</v>
      </c>
      <c r="C27" s="23" t="s">
        <v>20</v>
      </c>
      <c r="D27" s="24" t="s">
        <v>66</v>
      </c>
      <c r="E27" s="25" t="s">
        <v>50</v>
      </c>
      <c r="F27" s="26" t="s">
        <v>67</v>
      </c>
      <c r="G27" s="27"/>
      <c r="H27" s="28" t="s">
        <v>24</v>
      </c>
      <c r="I27" s="24" t="s">
        <v>68</v>
      </c>
      <c r="J27" s="21" t="s">
        <v>69</v>
      </c>
      <c r="K27" s="29">
        <v>8</v>
      </c>
      <c r="L27" s="30">
        <v>7</v>
      </c>
      <c r="M27" s="31" t="str">
        <f>IF(L27="－","－",IF(AND(L27&gt;=1,L27&lt;=3),"第4四半期",IF(AND(L27&gt;=4,L27&lt;=6),"第1四半期",IF(AND(L27&gt;=7,L27&lt;=9),"第2四半期",IF(AND(L27&gt;=10,L27&lt;=12),"第3四半期","")))))</f>
        <v>第2四半期</v>
      </c>
      <c r="N27" s="29">
        <v>8</v>
      </c>
      <c r="O27" s="30">
        <v>9</v>
      </c>
      <c r="P27" s="31" t="str">
        <f t="shared" si="4"/>
        <v>第2四半期</v>
      </c>
    </row>
    <row r="28" spans="1:16" s="32" customFormat="1" ht="96" customHeight="1" x14ac:dyDescent="0.4">
      <c r="A28" s="21">
        <f t="shared" si="5"/>
        <v>11</v>
      </c>
      <c r="B28" s="22" t="s">
        <v>19</v>
      </c>
      <c r="C28" s="23" t="s">
        <v>20</v>
      </c>
      <c r="D28" s="24" t="s">
        <v>70</v>
      </c>
      <c r="E28" s="25" t="s">
        <v>48</v>
      </c>
      <c r="F28" s="26" t="s">
        <v>71</v>
      </c>
      <c r="G28" s="27"/>
      <c r="H28" s="28" t="s">
        <v>24</v>
      </c>
      <c r="I28" s="24" t="s">
        <v>72</v>
      </c>
      <c r="J28" s="21" t="s">
        <v>44</v>
      </c>
      <c r="K28" s="29">
        <v>8</v>
      </c>
      <c r="L28" s="30">
        <v>4</v>
      </c>
      <c r="M28" s="31" t="str">
        <f>IF(L28="－","－",IF(AND(L28&gt;=1,L28&lt;=3),"第4四半期",IF(AND(L28&gt;=4,L28&lt;=6),"第1四半期",IF(AND(L28&gt;=7,L28&lt;=9),"第2四半期",IF(AND(L28&gt;=10,L28&lt;=12),"第3四半期","")))))</f>
        <v>第1四半期</v>
      </c>
      <c r="N28" s="29">
        <v>8</v>
      </c>
      <c r="O28" s="30">
        <v>6</v>
      </c>
      <c r="P28" s="31" t="str">
        <f t="shared" si="4"/>
        <v>第1四半期</v>
      </c>
    </row>
    <row r="29" spans="1:16" s="33" customFormat="1" ht="156.6" customHeight="1" x14ac:dyDescent="0.4">
      <c r="A29" s="21">
        <f t="shared" si="5"/>
        <v>12</v>
      </c>
      <c r="B29" s="22" t="s">
        <v>19</v>
      </c>
      <c r="C29" s="23" t="s">
        <v>20</v>
      </c>
      <c r="D29" s="24" t="s">
        <v>73</v>
      </c>
      <c r="E29" s="25" t="s">
        <v>21</v>
      </c>
      <c r="F29" s="26" t="s">
        <v>22</v>
      </c>
      <c r="G29" s="27" t="s">
        <v>23</v>
      </c>
      <c r="H29" s="28" t="s">
        <v>24</v>
      </c>
      <c r="I29" s="24" t="s">
        <v>74</v>
      </c>
      <c r="J29" s="21" t="s">
        <v>39</v>
      </c>
      <c r="K29" s="29">
        <v>8</v>
      </c>
      <c r="L29" s="30">
        <v>4</v>
      </c>
      <c r="M29" s="31" t="str">
        <f t="shared" ref="M29:M56" si="7">IF(L29="－","－",IF(AND(L29&gt;=1,L29&lt;=3),"第4四半期",IF(AND(L29&gt;=4,L29&lt;=6),"第1四半期",IF(AND(L29&gt;=7,L29&lt;=9),"第2四半期",IF(AND(L29&gt;=10,L29&lt;=12),"第3四半期","")))))</f>
        <v>第1四半期</v>
      </c>
      <c r="N29" s="29">
        <v>8</v>
      </c>
      <c r="O29" s="30">
        <v>5</v>
      </c>
      <c r="P29" s="31" t="str">
        <f>IF(AND(O29&gt;=1,O29&lt;=3),"第4四半期",IF(AND(O29&gt;=4,O29&lt;=6),"第1四半期",IF(AND(O29&gt;=7,O29&lt;=9),"第2四半期",IF(AND(O29&gt;=10,O29&lt;=12),"第3四半期",""))))</f>
        <v>第1四半期</v>
      </c>
    </row>
    <row r="30" spans="1:16" s="33" customFormat="1" ht="84" customHeight="1" x14ac:dyDescent="0.4">
      <c r="A30" s="21">
        <f t="shared" si="5"/>
        <v>13</v>
      </c>
      <c r="B30" s="22" t="s">
        <v>19</v>
      </c>
      <c r="C30" s="23" t="s">
        <v>20</v>
      </c>
      <c r="D30" s="24" t="s">
        <v>75</v>
      </c>
      <c r="E30" s="25" t="s">
        <v>21</v>
      </c>
      <c r="F30" s="26" t="s">
        <v>22</v>
      </c>
      <c r="G30" s="27" t="s">
        <v>23</v>
      </c>
      <c r="H30" s="28" t="s">
        <v>24</v>
      </c>
      <c r="I30" s="24" t="s">
        <v>76</v>
      </c>
      <c r="J30" s="21" t="s">
        <v>77</v>
      </c>
      <c r="K30" s="29">
        <v>8</v>
      </c>
      <c r="L30" s="30">
        <v>10</v>
      </c>
      <c r="M30" s="31" t="str">
        <f t="shared" si="7"/>
        <v>第3四半期</v>
      </c>
      <c r="N30" s="29">
        <v>8</v>
      </c>
      <c r="O30" s="30">
        <v>12</v>
      </c>
      <c r="P30" s="31" t="str">
        <f>IF(AND(O30&gt;=1,O30&lt;=3),"第4四半期",IF(AND(O30&gt;=4,O30&lt;=6),"第1四半期",IF(AND(O30&gt;=7,O30&lt;=9),"第2四半期",IF(AND(O30&gt;=10,O30&lt;=12),"第3四半期",""))))</f>
        <v>第3四半期</v>
      </c>
    </row>
    <row r="31" spans="1:16" s="32" customFormat="1" ht="50.1" customHeight="1" x14ac:dyDescent="0.4">
      <c r="A31" s="21">
        <f t="shared" si="5"/>
        <v>14</v>
      </c>
      <c r="B31" s="22" t="s">
        <v>19</v>
      </c>
      <c r="C31" s="23" t="s">
        <v>20</v>
      </c>
      <c r="D31" s="24" t="s">
        <v>78</v>
      </c>
      <c r="E31" s="25" t="s">
        <v>21</v>
      </c>
      <c r="F31" s="26" t="s">
        <v>22</v>
      </c>
      <c r="G31" s="27" t="s">
        <v>23</v>
      </c>
      <c r="H31" s="28" t="s">
        <v>24</v>
      </c>
      <c r="I31" s="24" t="s">
        <v>79</v>
      </c>
      <c r="J31" s="21" t="s">
        <v>29</v>
      </c>
      <c r="K31" s="29">
        <v>8</v>
      </c>
      <c r="L31" s="30">
        <v>5</v>
      </c>
      <c r="M31" s="31" t="str">
        <f t="shared" si="7"/>
        <v>第1四半期</v>
      </c>
      <c r="N31" s="29">
        <v>8</v>
      </c>
      <c r="O31" s="30">
        <v>7</v>
      </c>
      <c r="P31" s="31" t="str">
        <f t="shared" si="4"/>
        <v>第2四半期</v>
      </c>
    </row>
    <row r="32" spans="1:16" s="32" customFormat="1" ht="80.099999999999994" customHeight="1" x14ac:dyDescent="0.4">
      <c r="A32" s="38">
        <f t="shared" ref="A32:A45" si="8">A31+1</f>
        <v>15</v>
      </c>
      <c r="B32" s="41" t="s">
        <v>19</v>
      </c>
      <c r="C32" s="44" t="s">
        <v>20</v>
      </c>
      <c r="D32" s="24" t="s">
        <v>80</v>
      </c>
      <c r="E32" s="25" t="s">
        <v>50</v>
      </c>
      <c r="F32" s="26" t="s">
        <v>81</v>
      </c>
      <c r="G32" s="27"/>
      <c r="H32" s="28" t="s">
        <v>24</v>
      </c>
      <c r="I32" s="24" t="s">
        <v>82</v>
      </c>
      <c r="J32" s="21" t="s">
        <v>25</v>
      </c>
      <c r="K32" s="29">
        <v>8</v>
      </c>
      <c r="L32" s="30">
        <v>6</v>
      </c>
      <c r="M32" s="31" t="str">
        <f t="shared" si="7"/>
        <v>第1四半期</v>
      </c>
      <c r="N32" s="29">
        <v>8</v>
      </c>
      <c r="O32" s="30">
        <v>8</v>
      </c>
      <c r="P32" s="31" t="str">
        <f t="shared" si="4"/>
        <v>第2四半期</v>
      </c>
    </row>
    <row r="33" spans="1:16" s="32" customFormat="1" ht="80.099999999999994" customHeight="1" x14ac:dyDescent="0.4">
      <c r="A33" s="39"/>
      <c r="B33" s="42"/>
      <c r="C33" s="45"/>
      <c r="D33" s="24" t="s">
        <v>83</v>
      </c>
      <c r="E33" s="25" t="s">
        <v>84</v>
      </c>
      <c r="F33" s="26" t="s">
        <v>85</v>
      </c>
      <c r="G33" s="27" t="s">
        <v>86</v>
      </c>
      <c r="H33" s="28" t="s">
        <v>24</v>
      </c>
      <c r="I33" s="24" t="s">
        <v>87</v>
      </c>
      <c r="J33" s="21" t="s">
        <v>25</v>
      </c>
      <c r="K33" s="29">
        <v>8</v>
      </c>
      <c r="L33" s="30">
        <v>6</v>
      </c>
      <c r="M33" s="31" t="str">
        <f t="shared" si="7"/>
        <v>第1四半期</v>
      </c>
      <c r="N33" s="29">
        <v>8</v>
      </c>
      <c r="O33" s="30">
        <v>8</v>
      </c>
      <c r="P33" s="31" t="str">
        <f t="shared" si="4"/>
        <v>第2四半期</v>
      </c>
    </row>
    <row r="34" spans="1:16" s="32" customFormat="1" ht="80.099999999999994" customHeight="1" x14ac:dyDescent="0.4">
      <c r="A34" s="39"/>
      <c r="B34" s="42"/>
      <c r="C34" s="45"/>
      <c r="D34" s="24" t="s">
        <v>88</v>
      </c>
      <c r="E34" s="25" t="s">
        <v>84</v>
      </c>
      <c r="F34" s="26" t="s">
        <v>85</v>
      </c>
      <c r="G34" s="27" t="s">
        <v>86</v>
      </c>
      <c r="H34" s="28" t="s">
        <v>24</v>
      </c>
      <c r="I34" s="24" t="s">
        <v>89</v>
      </c>
      <c r="J34" s="21" t="s">
        <v>25</v>
      </c>
      <c r="K34" s="29">
        <v>8</v>
      </c>
      <c r="L34" s="30">
        <v>6</v>
      </c>
      <c r="M34" s="31" t="str">
        <f t="shared" si="7"/>
        <v>第1四半期</v>
      </c>
      <c r="N34" s="29">
        <v>8</v>
      </c>
      <c r="O34" s="30">
        <v>8</v>
      </c>
      <c r="P34" s="31" t="str">
        <f t="shared" si="4"/>
        <v>第2四半期</v>
      </c>
    </row>
    <row r="35" spans="1:16" s="32" customFormat="1" ht="80.099999999999994" customHeight="1" x14ac:dyDescent="0.4">
      <c r="A35" s="40"/>
      <c r="B35" s="43"/>
      <c r="C35" s="46"/>
      <c r="D35" s="24" t="s">
        <v>90</v>
      </c>
      <c r="E35" s="25" t="s">
        <v>91</v>
      </c>
      <c r="F35" s="26" t="s">
        <v>92</v>
      </c>
      <c r="G35" s="27" t="s">
        <v>93</v>
      </c>
      <c r="H35" s="28" t="s">
        <v>24</v>
      </c>
      <c r="I35" s="24" t="s">
        <v>94</v>
      </c>
      <c r="J35" s="21" t="s">
        <v>25</v>
      </c>
      <c r="K35" s="29">
        <v>8</v>
      </c>
      <c r="L35" s="30">
        <v>6</v>
      </c>
      <c r="M35" s="31" t="str">
        <f t="shared" si="7"/>
        <v>第1四半期</v>
      </c>
      <c r="N35" s="29">
        <v>8</v>
      </c>
      <c r="O35" s="30">
        <v>8</v>
      </c>
      <c r="P35" s="31" t="str">
        <f t="shared" si="4"/>
        <v>第2四半期</v>
      </c>
    </row>
    <row r="36" spans="1:16" s="32" customFormat="1" ht="65.099999999999994" customHeight="1" x14ac:dyDescent="0.4">
      <c r="A36" s="38">
        <f>A32+1</f>
        <v>16</v>
      </c>
      <c r="B36" s="41" t="s">
        <v>19</v>
      </c>
      <c r="C36" s="44" t="s">
        <v>20</v>
      </c>
      <c r="D36" s="24" t="s">
        <v>95</v>
      </c>
      <c r="E36" s="25" t="s">
        <v>50</v>
      </c>
      <c r="F36" s="26" t="s">
        <v>96</v>
      </c>
      <c r="G36" s="27"/>
      <c r="H36" s="28" t="s">
        <v>24</v>
      </c>
      <c r="I36" s="24" t="s">
        <v>97</v>
      </c>
      <c r="J36" s="21" t="s">
        <v>29</v>
      </c>
      <c r="K36" s="29">
        <v>8</v>
      </c>
      <c r="L36" s="30">
        <v>7</v>
      </c>
      <c r="M36" s="31" t="str">
        <f t="shared" si="7"/>
        <v>第2四半期</v>
      </c>
      <c r="N36" s="29">
        <v>8</v>
      </c>
      <c r="O36" s="30">
        <v>9</v>
      </c>
      <c r="P36" s="31" t="str">
        <f t="shared" si="4"/>
        <v>第2四半期</v>
      </c>
    </row>
    <row r="37" spans="1:16" s="32" customFormat="1" ht="65.099999999999994" customHeight="1" x14ac:dyDescent="0.4">
      <c r="A37" s="39"/>
      <c r="B37" s="42"/>
      <c r="C37" s="45"/>
      <c r="D37" s="24" t="s">
        <v>98</v>
      </c>
      <c r="E37" s="25" t="s">
        <v>50</v>
      </c>
      <c r="F37" s="26" t="s">
        <v>96</v>
      </c>
      <c r="G37" s="27"/>
      <c r="H37" s="28" t="s">
        <v>24</v>
      </c>
      <c r="I37" s="24" t="s">
        <v>99</v>
      </c>
      <c r="J37" s="21" t="s">
        <v>29</v>
      </c>
      <c r="K37" s="29">
        <v>8</v>
      </c>
      <c r="L37" s="30">
        <v>7</v>
      </c>
      <c r="M37" s="31" t="str">
        <f t="shared" si="7"/>
        <v>第2四半期</v>
      </c>
      <c r="N37" s="29">
        <v>8</v>
      </c>
      <c r="O37" s="30">
        <v>9</v>
      </c>
      <c r="P37" s="31" t="str">
        <f t="shared" si="4"/>
        <v>第2四半期</v>
      </c>
    </row>
    <row r="38" spans="1:16" s="32" customFormat="1" ht="65.099999999999994" customHeight="1" x14ac:dyDescent="0.4">
      <c r="A38" s="39"/>
      <c r="B38" s="42"/>
      <c r="C38" s="45"/>
      <c r="D38" s="24" t="s">
        <v>100</v>
      </c>
      <c r="E38" s="25" t="s">
        <v>50</v>
      </c>
      <c r="F38" s="26" t="s">
        <v>101</v>
      </c>
      <c r="G38" s="27"/>
      <c r="H38" s="28" t="s">
        <v>24</v>
      </c>
      <c r="I38" s="24" t="s">
        <v>102</v>
      </c>
      <c r="J38" s="21" t="s">
        <v>29</v>
      </c>
      <c r="K38" s="29">
        <v>8</v>
      </c>
      <c r="L38" s="30">
        <v>7</v>
      </c>
      <c r="M38" s="31" t="str">
        <f t="shared" si="7"/>
        <v>第2四半期</v>
      </c>
      <c r="N38" s="29">
        <v>8</v>
      </c>
      <c r="O38" s="30">
        <v>9</v>
      </c>
      <c r="P38" s="31" t="str">
        <f t="shared" si="4"/>
        <v>第2四半期</v>
      </c>
    </row>
    <row r="39" spans="1:16" s="32" customFormat="1" ht="65.099999999999994" customHeight="1" x14ac:dyDescent="0.4">
      <c r="A39" s="40"/>
      <c r="B39" s="43"/>
      <c r="C39" s="46"/>
      <c r="D39" s="24" t="s">
        <v>103</v>
      </c>
      <c r="E39" s="25" t="s">
        <v>50</v>
      </c>
      <c r="F39" s="26" t="s">
        <v>101</v>
      </c>
      <c r="G39" s="27"/>
      <c r="H39" s="28" t="s">
        <v>24</v>
      </c>
      <c r="I39" s="24" t="s">
        <v>104</v>
      </c>
      <c r="J39" s="21" t="s">
        <v>29</v>
      </c>
      <c r="K39" s="29">
        <v>8</v>
      </c>
      <c r="L39" s="30">
        <v>7</v>
      </c>
      <c r="M39" s="31" t="str">
        <f t="shared" si="7"/>
        <v>第2四半期</v>
      </c>
      <c r="N39" s="29">
        <v>8</v>
      </c>
      <c r="O39" s="30">
        <v>9</v>
      </c>
      <c r="P39" s="31" t="str">
        <f t="shared" si="4"/>
        <v>第2四半期</v>
      </c>
    </row>
    <row r="40" spans="1:16" s="32" customFormat="1" ht="93.75" x14ac:dyDescent="0.4">
      <c r="A40" s="21">
        <f>A36+1</f>
        <v>17</v>
      </c>
      <c r="B40" s="22" t="s">
        <v>19</v>
      </c>
      <c r="C40" s="23" t="s">
        <v>20</v>
      </c>
      <c r="D40" s="24" t="s">
        <v>105</v>
      </c>
      <c r="E40" s="25" t="s">
        <v>48</v>
      </c>
      <c r="F40" s="26" t="s">
        <v>106</v>
      </c>
      <c r="G40" s="27"/>
      <c r="H40" s="28" t="s">
        <v>24</v>
      </c>
      <c r="I40" s="24" t="s">
        <v>107</v>
      </c>
      <c r="J40" s="21" t="s">
        <v>29</v>
      </c>
      <c r="K40" s="29">
        <v>8</v>
      </c>
      <c r="L40" s="30">
        <v>7</v>
      </c>
      <c r="M40" s="31" t="str">
        <f t="shared" si="7"/>
        <v>第2四半期</v>
      </c>
      <c r="N40" s="29">
        <v>8</v>
      </c>
      <c r="O40" s="30">
        <v>9</v>
      </c>
      <c r="P40" s="31" t="str">
        <f t="shared" si="4"/>
        <v>第2四半期</v>
      </c>
    </row>
    <row r="41" spans="1:16" s="32" customFormat="1" ht="107.1" customHeight="1" x14ac:dyDescent="0.4">
      <c r="A41" s="38">
        <f t="shared" si="8"/>
        <v>18</v>
      </c>
      <c r="B41" s="41" t="s">
        <v>19</v>
      </c>
      <c r="C41" s="44" t="s">
        <v>20</v>
      </c>
      <c r="D41" s="24" t="s">
        <v>108</v>
      </c>
      <c r="E41" s="25" t="s">
        <v>21</v>
      </c>
      <c r="F41" s="26" t="s">
        <v>22</v>
      </c>
      <c r="G41" s="27" t="s">
        <v>23</v>
      </c>
      <c r="H41" s="28" t="s">
        <v>24</v>
      </c>
      <c r="I41" s="24" t="s">
        <v>109</v>
      </c>
      <c r="J41" s="21" t="s">
        <v>29</v>
      </c>
      <c r="K41" s="29">
        <v>8</v>
      </c>
      <c r="L41" s="30">
        <v>7</v>
      </c>
      <c r="M41" s="31" t="str">
        <f t="shared" si="7"/>
        <v>第2四半期</v>
      </c>
      <c r="N41" s="29">
        <v>8</v>
      </c>
      <c r="O41" s="30">
        <v>9</v>
      </c>
      <c r="P41" s="31" t="str">
        <f t="shared" si="4"/>
        <v>第2四半期</v>
      </c>
    </row>
    <row r="42" spans="1:16" s="32" customFormat="1" ht="80.099999999999994" customHeight="1" x14ac:dyDescent="0.4">
      <c r="A42" s="39"/>
      <c r="B42" s="42"/>
      <c r="C42" s="45"/>
      <c r="D42" s="24" t="s">
        <v>110</v>
      </c>
      <c r="E42" s="25" t="s">
        <v>21</v>
      </c>
      <c r="F42" s="26" t="s">
        <v>22</v>
      </c>
      <c r="G42" s="27" t="s">
        <v>23</v>
      </c>
      <c r="H42" s="28" t="s">
        <v>24</v>
      </c>
      <c r="I42" s="24" t="s">
        <v>111</v>
      </c>
      <c r="J42" s="21" t="s">
        <v>29</v>
      </c>
      <c r="K42" s="29">
        <v>8</v>
      </c>
      <c r="L42" s="30">
        <v>7</v>
      </c>
      <c r="M42" s="31" t="str">
        <f t="shared" si="7"/>
        <v>第2四半期</v>
      </c>
      <c r="N42" s="29">
        <v>8</v>
      </c>
      <c r="O42" s="30">
        <v>9</v>
      </c>
      <c r="P42" s="31" t="str">
        <f t="shared" si="4"/>
        <v>第2四半期</v>
      </c>
    </row>
    <row r="43" spans="1:16" s="32" customFormat="1" ht="80.099999999999994" customHeight="1" x14ac:dyDescent="0.4">
      <c r="A43" s="40"/>
      <c r="B43" s="43"/>
      <c r="C43" s="46"/>
      <c r="D43" s="24" t="s">
        <v>112</v>
      </c>
      <c r="E43" s="25" t="s">
        <v>21</v>
      </c>
      <c r="F43" s="26" t="s">
        <v>22</v>
      </c>
      <c r="G43" s="27" t="s">
        <v>23</v>
      </c>
      <c r="H43" s="28" t="s">
        <v>24</v>
      </c>
      <c r="I43" s="24" t="s">
        <v>113</v>
      </c>
      <c r="J43" s="21" t="s">
        <v>29</v>
      </c>
      <c r="K43" s="29">
        <v>8</v>
      </c>
      <c r="L43" s="30">
        <v>7</v>
      </c>
      <c r="M43" s="31" t="str">
        <f t="shared" si="7"/>
        <v>第2四半期</v>
      </c>
      <c r="N43" s="29">
        <v>8</v>
      </c>
      <c r="O43" s="30">
        <v>9</v>
      </c>
      <c r="P43" s="31" t="str">
        <f t="shared" si="4"/>
        <v>第2四半期</v>
      </c>
    </row>
    <row r="44" spans="1:16" s="32" customFormat="1" ht="84" customHeight="1" x14ac:dyDescent="0.4">
      <c r="A44" s="21">
        <f>A41+1</f>
        <v>19</v>
      </c>
      <c r="B44" s="22" t="s">
        <v>19</v>
      </c>
      <c r="C44" s="23" t="s">
        <v>114</v>
      </c>
      <c r="D44" s="24" t="s">
        <v>115</v>
      </c>
      <c r="E44" s="25" t="s">
        <v>116</v>
      </c>
      <c r="F44" s="26" t="s">
        <v>117</v>
      </c>
      <c r="G44" s="27" t="s">
        <v>118</v>
      </c>
      <c r="H44" s="28" t="s">
        <v>24</v>
      </c>
      <c r="I44" s="24" t="s">
        <v>119</v>
      </c>
      <c r="J44" s="21" t="s">
        <v>29</v>
      </c>
      <c r="K44" s="29" t="s">
        <v>120</v>
      </c>
      <c r="L44" s="30" t="s">
        <v>120</v>
      </c>
      <c r="M44" s="31" t="str">
        <f t="shared" si="7"/>
        <v>－</v>
      </c>
      <c r="N44" s="29">
        <v>8</v>
      </c>
      <c r="O44" s="30">
        <v>10</v>
      </c>
      <c r="P44" s="31" t="str">
        <f t="shared" si="4"/>
        <v>第3四半期</v>
      </c>
    </row>
    <row r="45" spans="1:16" s="32" customFormat="1" ht="80.099999999999994" customHeight="1" x14ac:dyDescent="0.4">
      <c r="A45" s="38">
        <f t="shared" si="8"/>
        <v>20</v>
      </c>
      <c r="B45" s="41" t="s">
        <v>19</v>
      </c>
      <c r="C45" s="44" t="s">
        <v>20</v>
      </c>
      <c r="D45" s="24" t="s">
        <v>121</v>
      </c>
      <c r="E45" s="25" t="s">
        <v>21</v>
      </c>
      <c r="F45" s="26" t="s">
        <v>22</v>
      </c>
      <c r="G45" s="27" t="s">
        <v>23</v>
      </c>
      <c r="H45" s="28" t="s">
        <v>24</v>
      </c>
      <c r="I45" s="24" t="s">
        <v>122</v>
      </c>
      <c r="J45" s="21" t="s">
        <v>29</v>
      </c>
      <c r="K45" s="29">
        <v>8</v>
      </c>
      <c r="L45" s="30">
        <v>7</v>
      </c>
      <c r="M45" s="31" t="str">
        <f t="shared" si="7"/>
        <v>第2四半期</v>
      </c>
      <c r="N45" s="29">
        <v>8</v>
      </c>
      <c r="O45" s="30">
        <v>9</v>
      </c>
      <c r="P45" s="31" t="str">
        <f t="shared" si="4"/>
        <v>第2四半期</v>
      </c>
    </row>
    <row r="46" spans="1:16" s="32" customFormat="1" ht="80.099999999999994" customHeight="1" x14ac:dyDescent="0.4">
      <c r="A46" s="39"/>
      <c r="B46" s="42"/>
      <c r="C46" s="45"/>
      <c r="D46" s="24" t="s">
        <v>123</v>
      </c>
      <c r="E46" s="25" t="s">
        <v>21</v>
      </c>
      <c r="F46" s="26" t="s">
        <v>22</v>
      </c>
      <c r="G46" s="27" t="s">
        <v>23</v>
      </c>
      <c r="H46" s="28" t="s">
        <v>24</v>
      </c>
      <c r="I46" s="24" t="s">
        <v>124</v>
      </c>
      <c r="J46" s="21" t="s">
        <v>29</v>
      </c>
      <c r="K46" s="29">
        <v>8</v>
      </c>
      <c r="L46" s="30">
        <v>7</v>
      </c>
      <c r="M46" s="31" t="str">
        <f t="shared" si="7"/>
        <v>第2四半期</v>
      </c>
      <c r="N46" s="29">
        <v>8</v>
      </c>
      <c r="O46" s="30">
        <v>9</v>
      </c>
      <c r="P46" s="31" t="str">
        <f t="shared" si="4"/>
        <v>第2四半期</v>
      </c>
    </row>
    <row r="47" spans="1:16" s="32" customFormat="1" ht="80.099999999999994" customHeight="1" x14ac:dyDescent="0.4">
      <c r="A47" s="40"/>
      <c r="B47" s="43"/>
      <c r="C47" s="46"/>
      <c r="D47" s="24" t="s">
        <v>125</v>
      </c>
      <c r="E47" s="25" t="s">
        <v>21</v>
      </c>
      <c r="F47" s="26" t="s">
        <v>22</v>
      </c>
      <c r="G47" s="27" t="s">
        <v>23</v>
      </c>
      <c r="H47" s="28" t="s">
        <v>24</v>
      </c>
      <c r="I47" s="24" t="s">
        <v>126</v>
      </c>
      <c r="J47" s="21" t="s">
        <v>29</v>
      </c>
      <c r="K47" s="29">
        <v>8</v>
      </c>
      <c r="L47" s="30">
        <v>7</v>
      </c>
      <c r="M47" s="31" t="str">
        <f t="shared" si="7"/>
        <v>第2四半期</v>
      </c>
      <c r="N47" s="29">
        <v>8</v>
      </c>
      <c r="O47" s="30">
        <v>9</v>
      </c>
      <c r="P47" s="31" t="str">
        <f t="shared" si="4"/>
        <v>第2四半期</v>
      </c>
    </row>
    <row r="48" spans="1:16" s="32" customFormat="1" ht="80.099999999999994" customHeight="1" x14ac:dyDescent="0.4">
      <c r="A48" s="38">
        <f>A45+1</f>
        <v>21</v>
      </c>
      <c r="B48" s="41" t="s">
        <v>19</v>
      </c>
      <c r="C48" s="44" t="s">
        <v>20</v>
      </c>
      <c r="D48" s="24" t="s">
        <v>127</v>
      </c>
      <c r="E48" s="25" t="s">
        <v>50</v>
      </c>
      <c r="F48" s="26" t="s">
        <v>128</v>
      </c>
      <c r="G48" s="27"/>
      <c r="H48" s="28" t="s">
        <v>24</v>
      </c>
      <c r="I48" s="24" t="s">
        <v>129</v>
      </c>
      <c r="J48" s="21" t="s">
        <v>29</v>
      </c>
      <c r="K48" s="29">
        <v>8</v>
      </c>
      <c r="L48" s="30">
        <v>7</v>
      </c>
      <c r="M48" s="31" t="str">
        <f t="shared" si="7"/>
        <v>第2四半期</v>
      </c>
      <c r="N48" s="29">
        <v>8</v>
      </c>
      <c r="O48" s="30">
        <v>9</v>
      </c>
      <c r="P48" s="31" t="str">
        <f t="shared" si="4"/>
        <v>第2四半期</v>
      </c>
    </row>
    <row r="49" spans="1:16" s="32" customFormat="1" ht="80.099999999999994" customHeight="1" x14ac:dyDescent="0.4">
      <c r="A49" s="39"/>
      <c r="B49" s="42"/>
      <c r="C49" s="45"/>
      <c r="D49" s="24" t="s">
        <v>130</v>
      </c>
      <c r="E49" s="25" t="s">
        <v>50</v>
      </c>
      <c r="F49" s="26" t="s">
        <v>131</v>
      </c>
      <c r="G49" s="27"/>
      <c r="H49" s="28" t="s">
        <v>24</v>
      </c>
      <c r="I49" s="24" t="s">
        <v>132</v>
      </c>
      <c r="J49" s="21" t="s">
        <v>29</v>
      </c>
      <c r="K49" s="29">
        <v>8</v>
      </c>
      <c r="L49" s="30">
        <v>7</v>
      </c>
      <c r="M49" s="31" t="str">
        <f t="shared" si="7"/>
        <v>第2四半期</v>
      </c>
      <c r="N49" s="29">
        <v>8</v>
      </c>
      <c r="O49" s="30">
        <v>9</v>
      </c>
      <c r="P49" s="31" t="str">
        <f t="shared" si="4"/>
        <v>第2四半期</v>
      </c>
    </row>
    <row r="50" spans="1:16" s="32" customFormat="1" ht="106.5" customHeight="1" x14ac:dyDescent="0.4">
      <c r="A50" s="39"/>
      <c r="B50" s="42"/>
      <c r="C50" s="45"/>
      <c r="D50" s="24" t="s">
        <v>133</v>
      </c>
      <c r="E50" s="25" t="s">
        <v>50</v>
      </c>
      <c r="F50" s="26" t="s">
        <v>134</v>
      </c>
      <c r="G50" s="27"/>
      <c r="H50" s="28" t="s">
        <v>24</v>
      </c>
      <c r="I50" s="24" t="s">
        <v>135</v>
      </c>
      <c r="J50" s="21" t="s">
        <v>29</v>
      </c>
      <c r="K50" s="29">
        <v>8</v>
      </c>
      <c r="L50" s="30">
        <v>7</v>
      </c>
      <c r="M50" s="31" t="str">
        <f t="shared" si="7"/>
        <v>第2四半期</v>
      </c>
      <c r="N50" s="29">
        <v>8</v>
      </c>
      <c r="O50" s="30">
        <v>9</v>
      </c>
      <c r="P50" s="31" t="str">
        <f t="shared" si="4"/>
        <v>第2四半期</v>
      </c>
    </row>
    <row r="51" spans="1:16" s="32" customFormat="1" ht="80.099999999999994" customHeight="1" x14ac:dyDescent="0.4">
      <c r="A51" s="40"/>
      <c r="B51" s="43"/>
      <c r="C51" s="46"/>
      <c r="D51" s="24" t="s">
        <v>136</v>
      </c>
      <c r="E51" s="25" t="s">
        <v>52</v>
      </c>
      <c r="F51" s="26" t="s">
        <v>137</v>
      </c>
      <c r="G51" s="27" t="s">
        <v>54</v>
      </c>
      <c r="H51" s="28" t="s">
        <v>24</v>
      </c>
      <c r="I51" s="24" t="s">
        <v>138</v>
      </c>
      <c r="J51" s="21" t="s">
        <v>29</v>
      </c>
      <c r="K51" s="29">
        <v>8</v>
      </c>
      <c r="L51" s="30">
        <v>7</v>
      </c>
      <c r="M51" s="31" t="str">
        <f t="shared" si="7"/>
        <v>第2四半期</v>
      </c>
      <c r="N51" s="29">
        <v>8</v>
      </c>
      <c r="O51" s="30">
        <v>9</v>
      </c>
      <c r="P51" s="31" t="str">
        <f>IF(AND(O51&gt;=1,O51&lt;=3),"第4四半期",IF(AND(O51&gt;=4,O51&lt;=6),"第1四半期",IF(AND(O51&gt;=7,O51&lt;=9),"第2四半期",IF(AND(O51&gt;=10,O51&lt;=12),"第3四半期",""))))</f>
        <v>第2四半期</v>
      </c>
    </row>
    <row r="52" spans="1:16" s="32" customFormat="1" ht="144.94999999999999" customHeight="1" x14ac:dyDescent="0.4">
      <c r="A52" s="38">
        <f>A48+1</f>
        <v>22</v>
      </c>
      <c r="B52" s="41" t="s">
        <v>19</v>
      </c>
      <c r="C52" s="44" t="s">
        <v>20</v>
      </c>
      <c r="D52" s="24" t="s">
        <v>139</v>
      </c>
      <c r="E52" s="25" t="s">
        <v>21</v>
      </c>
      <c r="F52" s="26" t="s">
        <v>140</v>
      </c>
      <c r="G52" s="27" t="s">
        <v>141</v>
      </c>
      <c r="H52" s="28" t="s">
        <v>24</v>
      </c>
      <c r="I52" s="24" t="s">
        <v>142</v>
      </c>
      <c r="J52" s="21" t="s">
        <v>29</v>
      </c>
      <c r="K52" s="29">
        <v>8</v>
      </c>
      <c r="L52" s="30">
        <v>8</v>
      </c>
      <c r="M52" s="31" t="str">
        <f t="shared" si="7"/>
        <v>第2四半期</v>
      </c>
      <c r="N52" s="29">
        <v>8</v>
      </c>
      <c r="O52" s="30">
        <v>10</v>
      </c>
      <c r="P52" s="31" t="str">
        <f t="shared" ref="P52" si="9">IF(AND(O52&gt;=1,O52&lt;=3),"第4四半期",IF(AND(O52&gt;=4,O52&lt;=6),"第1四半期",IF(AND(O52&gt;=7,O52&lt;=9),"第2四半期",IF(AND(O52&gt;=10,O52&lt;=12),"第3四半期",""))))</f>
        <v>第3四半期</v>
      </c>
    </row>
    <row r="53" spans="1:16" s="32" customFormat="1" ht="65.099999999999994" customHeight="1" x14ac:dyDescent="0.4">
      <c r="A53" s="39"/>
      <c r="B53" s="42"/>
      <c r="C53" s="45"/>
      <c r="D53" s="24" t="s">
        <v>143</v>
      </c>
      <c r="E53" s="25" t="s">
        <v>45</v>
      </c>
      <c r="F53" s="26" t="s">
        <v>144</v>
      </c>
      <c r="G53" s="27" t="s">
        <v>47</v>
      </c>
      <c r="H53" s="28" t="s">
        <v>24</v>
      </c>
      <c r="I53" s="24" t="s">
        <v>145</v>
      </c>
      <c r="J53" s="21" t="s">
        <v>29</v>
      </c>
      <c r="K53" s="29">
        <v>8</v>
      </c>
      <c r="L53" s="30">
        <v>8</v>
      </c>
      <c r="M53" s="31" t="str">
        <f t="shared" si="7"/>
        <v>第2四半期</v>
      </c>
      <c r="N53" s="29">
        <v>8</v>
      </c>
      <c r="O53" s="30">
        <v>10</v>
      </c>
      <c r="P53" s="31" t="str">
        <f t="shared" si="4"/>
        <v>第3四半期</v>
      </c>
    </row>
    <row r="54" spans="1:16" s="32" customFormat="1" ht="65.099999999999994" customHeight="1" x14ac:dyDescent="0.4">
      <c r="A54" s="39"/>
      <c r="B54" s="42"/>
      <c r="C54" s="45"/>
      <c r="D54" s="24" t="s">
        <v>146</v>
      </c>
      <c r="E54" s="25" t="s">
        <v>50</v>
      </c>
      <c r="F54" s="26" t="s">
        <v>147</v>
      </c>
      <c r="G54" s="27"/>
      <c r="H54" s="28" t="s">
        <v>24</v>
      </c>
      <c r="I54" s="24" t="s">
        <v>148</v>
      </c>
      <c r="J54" s="21" t="s">
        <v>29</v>
      </c>
      <c r="K54" s="29">
        <v>8</v>
      </c>
      <c r="L54" s="30">
        <v>8</v>
      </c>
      <c r="M54" s="31" t="str">
        <f t="shared" si="7"/>
        <v>第2四半期</v>
      </c>
      <c r="N54" s="29">
        <v>8</v>
      </c>
      <c r="O54" s="30">
        <v>10</v>
      </c>
      <c r="P54" s="31" t="str">
        <f t="shared" si="4"/>
        <v>第3四半期</v>
      </c>
    </row>
    <row r="55" spans="1:16" s="32" customFormat="1" ht="65.099999999999994" customHeight="1" x14ac:dyDescent="0.4">
      <c r="A55" s="40"/>
      <c r="B55" s="43"/>
      <c r="C55" s="46"/>
      <c r="D55" s="24" t="s">
        <v>149</v>
      </c>
      <c r="E55" s="25" t="s">
        <v>21</v>
      </c>
      <c r="F55" s="26" t="s">
        <v>150</v>
      </c>
      <c r="G55" s="27" t="s">
        <v>141</v>
      </c>
      <c r="H55" s="28" t="s">
        <v>24</v>
      </c>
      <c r="I55" s="24" t="s">
        <v>151</v>
      </c>
      <c r="J55" s="21" t="s">
        <v>29</v>
      </c>
      <c r="K55" s="29">
        <v>8</v>
      </c>
      <c r="L55" s="30">
        <v>8</v>
      </c>
      <c r="M55" s="31" t="str">
        <f t="shared" si="7"/>
        <v>第2四半期</v>
      </c>
      <c r="N55" s="29">
        <v>8</v>
      </c>
      <c r="O55" s="30">
        <v>10</v>
      </c>
      <c r="P55" s="31" t="str">
        <f>IF(AND(O55&gt;=1,O55&lt;=3),"第4四半期",IF(AND(O55&gt;=4,O55&lt;=6),"第1四半期",IF(AND(O55&gt;=7,O55&lt;=9),"第2四半期",IF(AND(O55&gt;=10,O55&lt;=12),"第3四半期",""))))</f>
        <v>第3四半期</v>
      </c>
    </row>
    <row r="56" spans="1:16" s="32" customFormat="1" ht="65.099999999999994" customHeight="1" x14ac:dyDescent="0.4">
      <c r="A56" s="38">
        <f>A52+1</f>
        <v>23</v>
      </c>
      <c r="B56" s="41" t="s">
        <v>19</v>
      </c>
      <c r="C56" s="44" t="s">
        <v>20</v>
      </c>
      <c r="D56" s="24" t="s">
        <v>152</v>
      </c>
      <c r="E56" s="25" t="s">
        <v>31</v>
      </c>
      <c r="F56" s="26" t="s">
        <v>153</v>
      </c>
      <c r="G56" s="27" t="s">
        <v>154</v>
      </c>
      <c r="H56" s="50" t="s">
        <v>24</v>
      </c>
      <c r="I56" s="78" t="s">
        <v>155</v>
      </c>
      <c r="J56" s="38" t="s">
        <v>29</v>
      </c>
      <c r="K56" s="65">
        <v>8</v>
      </c>
      <c r="L56" s="68">
        <v>6</v>
      </c>
      <c r="M56" s="71" t="str">
        <f t="shared" si="7"/>
        <v>第1四半期</v>
      </c>
      <c r="N56" s="65">
        <v>8</v>
      </c>
      <c r="O56" s="68">
        <v>7</v>
      </c>
      <c r="P56" s="71" t="str">
        <f t="shared" ref="P56:P114" si="10">IF(AND(O56&gt;=1,O56&lt;=3),"第4四半期",IF(AND(O56&gt;=4,O56&lt;=6),"第1四半期",IF(AND(O56&gt;=7,O56&lt;=9),"第2四半期",IF(AND(O56&gt;=10,O56&lt;=12),"第3四半期",""))))</f>
        <v>第2四半期</v>
      </c>
    </row>
    <row r="57" spans="1:16" s="32" customFormat="1" ht="65.099999999999994" customHeight="1" x14ac:dyDescent="0.4">
      <c r="A57" s="39"/>
      <c r="B57" s="42"/>
      <c r="C57" s="45"/>
      <c r="D57" s="24" t="s">
        <v>156</v>
      </c>
      <c r="E57" s="25" t="s">
        <v>50</v>
      </c>
      <c r="F57" s="26" t="s">
        <v>157</v>
      </c>
      <c r="G57" s="27"/>
      <c r="H57" s="51"/>
      <c r="I57" s="79"/>
      <c r="J57" s="39"/>
      <c r="K57" s="66"/>
      <c r="L57" s="69"/>
      <c r="M57" s="72"/>
      <c r="N57" s="66"/>
      <c r="O57" s="69"/>
      <c r="P57" s="72"/>
    </row>
    <row r="58" spans="1:16" s="32" customFormat="1" ht="65.099999999999994" customHeight="1" x14ac:dyDescent="0.4">
      <c r="A58" s="39"/>
      <c r="B58" s="42"/>
      <c r="C58" s="45"/>
      <c r="D58" s="24" t="s">
        <v>158</v>
      </c>
      <c r="E58" s="25" t="s">
        <v>50</v>
      </c>
      <c r="F58" s="26" t="s">
        <v>159</v>
      </c>
      <c r="G58" s="27"/>
      <c r="H58" s="51"/>
      <c r="I58" s="79"/>
      <c r="J58" s="39"/>
      <c r="K58" s="66"/>
      <c r="L58" s="69"/>
      <c r="M58" s="72"/>
      <c r="N58" s="66"/>
      <c r="O58" s="69"/>
      <c r="P58" s="72"/>
    </row>
    <row r="59" spans="1:16" s="32" customFormat="1" ht="65.099999999999994" customHeight="1" x14ac:dyDescent="0.4">
      <c r="A59" s="40"/>
      <c r="B59" s="43"/>
      <c r="C59" s="46"/>
      <c r="D59" s="24" t="s">
        <v>160</v>
      </c>
      <c r="E59" s="25" t="s">
        <v>50</v>
      </c>
      <c r="F59" s="26" t="s">
        <v>161</v>
      </c>
      <c r="G59" s="27"/>
      <c r="H59" s="52"/>
      <c r="I59" s="80"/>
      <c r="J59" s="40"/>
      <c r="K59" s="67"/>
      <c r="L59" s="70"/>
      <c r="M59" s="73"/>
      <c r="N59" s="67"/>
      <c r="O59" s="70"/>
      <c r="P59" s="73"/>
    </row>
    <row r="60" spans="1:16" s="32" customFormat="1" ht="50.1" customHeight="1" x14ac:dyDescent="0.4">
      <c r="A60" s="38">
        <f>A56+1</f>
        <v>24</v>
      </c>
      <c r="B60" s="41" t="s">
        <v>19</v>
      </c>
      <c r="C60" s="44" t="s">
        <v>20</v>
      </c>
      <c r="D60" s="47" t="s">
        <v>162</v>
      </c>
      <c r="E60" s="25" t="s">
        <v>50</v>
      </c>
      <c r="F60" s="26" t="s">
        <v>181</v>
      </c>
      <c r="G60" s="27"/>
      <c r="H60" s="50" t="s">
        <v>24</v>
      </c>
      <c r="I60" s="47" t="s">
        <v>163</v>
      </c>
      <c r="J60" s="38" t="s">
        <v>44</v>
      </c>
      <c r="K60" s="65">
        <v>8</v>
      </c>
      <c r="L60" s="68">
        <v>5</v>
      </c>
      <c r="M60" s="71" t="str">
        <f>IF(L60="－","－",IF(AND(L60&gt;=1,L60&lt;=3),"第4四半期",IF(AND(L60&gt;=4,L60&lt;=6),"第1四半期",IF(AND(L60&gt;=7,L60&lt;=9),"第2四半期",IF(AND(L60&gt;=10,L60&lt;=12),"第3四半期","")))))</f>
        <v>第1四半期</v>
      </c>
      <c r="N60" s="65">
        <v>8</v>
      </c>
      <c r="O60" s="68">
        <v>6</v>
      </c>
      <c r="P60" s="71" t="str">
        <f t="shared" si="10"/>
        <v>第1四半期</v>
      </c>
    </row>
    <row r="61" spans="1:16" s="32" customFormat="1" ht="50.1" customHeight="1" x14ac:dyDescent="0.4">
      <c r="A61" s="40"/>
      <c r="B61" s="43"/>
      <c r="C61" s="46"/>
      <c r="D61" s="49"/>
      <c r="E61" s="25" t="s">
        <v>21</v>
      </c>
      <c r="F61" s="26" t="s">
        <v>182</v>
      </c>
      <c r="G61" s="27" t="s">
        <v>141</v>
      </c>
      <c r="H61" s="52"/>
      <c r="I61" s="49"/>
      <c r="J61" s="40"/>
      <c r="K61" s="67"/>
      <c r="L61" s="70"/>
      <c r="M61" s="73"/>
      <c r="N61" s="67"/>
      <c r="O61" s="70"/>
      <c r="P61" s="73"/>
    </row>
    <row r="62" spans="1:16" s="32" customFormat="1" ht="75" x14ac:dyDescent="0.4">
      <c r="A62" s="21">
        <f>A60+1</f>
        <v>25</v>
      </c>
      <c r="B62" s="22" t="s">
        <v>19</v>
      </c>
      <c r="C62" s="23" t="s">
        <v>20</v>
      </c>
      <c r="D62" s="24" t="s">
        <v>164</v>
      </c>
      <c r="E62" s="25" t="s">
        <v>52</v>
      </c>
      <c r="F62" s="26" t="s">
        <v>137</v>
      </c>
      <c r="G62" s="27" t="s">
        <v>54</v>
      </c>
      <c r="H62" s="28" t="s">
        <v>24</v>
      </c>
      <c r="I62" s="24" t="s">
        <v>165</v>
      </c>
      <c r="J62" s="21" t="s">
        <v>44</v>
      </c>
      <c r="K62" s="29">
        <v>8</v>
      </c>
      <c r="L62" s="30">
        <v>5</v>
      </c>
      <c r="M62" s="31" t="str">
        <f t="shared" ref="M62:M69" si="11">IF(L62="－","－",IF(AND(L62&gt;=1,L62&lt;=3),"第4四半期",IF(AND(L62&gt;=4,L62&lt;=6),"第1四半期",IF(AND(L62&gt;=7,L62&lt;=9),"第2四半期",IF(AND(L62&gt;=10,L62&lt;=12),"第3四半期","")))))</f>
        <v>第1四半期</v>
      </c>
      <c r="N62" s="29">
        <v>8</v>
      </c>
      <c r="O62" s="30">
        <v>6</v>
      </c>
      <c r="P62" s="31" t="str">
        <f t="shared" si="10"/>
        <v>第1四半期</v>
      </c>
    </row>
    <row r="63" spans="1:16" s="32" customFormat="1" ht="50.1" customHeight="1" x14ac:dyDescent="0.4">
      <c r="A63" s="38">
        <f t="shared" ref="A63:A69" si="12">A62+1</f>
        <v>26</v>
      </c>
      <c r="B63" s="41" t="s">
        <v>19</v>
      </c>
      <c r="C63" s="44" t="s">
        <v>20</v>
      </c>
      <c r="D63" s="47" t="s">
        <v>166</v>
      </c>
      <c r="E63" s="25" t="s">
        <v>91</v>
      </c>
      <c r="F63" s="26" t="s">
        <v>92</v>
      </c>
      <c r="G63" s="27" t="s">
        <v>93</v>
      </c>
      <c r="H63" s="50" t="s">
        <v>24</v>
      </c>
      <c r="I63" s="47" t="s">
        <v>167</v>
      </c>
      <c r="J63" s="38" t="s">
        <v>44</v>
      </c>
      <c r="K63" s="65">
        <v>8</v>
      </c>
      <c r="L63" s="68">
        <v>5</v>
      </c>
      <c r="M63" s="71" t="str">
        <f t="shared" si="11"/>
        <v>第1四半期</v>
      </c>
      <c r="N63" s="65">
        <v>8</v>
      </c>
      <c r="O63" s="68">
        <v>6</v>
      </c>
      <c r="P63" s="71" t="str">
        <f t="shared" si="10"/>
        <v>第1四半期</v>
      </c>
    </row>
    <row r="64" spans="1:16" s="32" customFormat="1" ht="50.1" customHeight="1" x14ac:dyDescent="0.4">
      <c r="A64" s="40"/>
      <c r="B64" s="43"/>
      <c r="C64" s="46"/>
      <c r="D64" s="49"/>
      <c r="E64" s="25" t="s">
        <v>183</v>
      </c>
      <c r="F64" s="26" t="s">
        <v>184</v>
      </c>
      <c r="G64" s="27" t="s">
        <v>185</v>
      </c>
      <c r="H64" s="52"/>
      <c r="I64" s="49"/>
      <c r="J64" s="40"/>
      <c r="K64" s="67"/>
      <c r="L64" s="70"/>
      <c r="M64" s="73"/>
      <c r="N64" s="67"/>
      <c r="O64" s="70"/>
      <c r="P64" s="73"/>
    </row>
    <row r="65" spans="1:16" s="32" customFormat="1" ht="62.1" customHeight="1" x14ac:dyDescent="0.4">
      <c r="A65" s="21">
        <f>A63+1</f>
        <v>27</v>
      </c>
      <c r="B65" s="22" t="s">
        <v>19</v>
      </c>
      <c r="C65" s="23" t="s">
        <v>20</v>
      </c>
      <c r="D65" s="24" t="s">
        <v>168</v>
      </c>
      <c r="E65" s="25" t="s">
        <v>21</v>
      </c>
      <c r="F65" s="26" t="s">
        <v>37</v>
      </c>
      <c r="G65" s="27" t="s">
        <v>23</v>
      </c>
      <c r="H65" s="28" t="s">
        <v>24</v>
      </c>
      <c r="I65" s="24" t="s">
        <v>169</v>
      </c>
      <c r="J65" s="21" t="s">
        <v>44</v>
      </c>
      <c r="K65" s="29">
        <v>8</v>
      </c>
      <c r="L65" s="30">
        <v>5</v>
      </c>
      <c r="M65" s="31" t="str">
        <f t="shared" si="11"/>
        <v>第1四半期</v>
      </c>
      <c r="N65" s="29">
        <v>8</v>
      </c>
      <c r="O65" s="30">
        <v>6</v>
      </c>
      <c r="P65" s="31" t="str">
        <f t="shared" si="10"/>
        <v>第1四半期</v>
      </c>
    </row>
    <row r="66" spans="1:16" s="32" customFormat="1" ht="62.1" customHeight="1" x14ac:dyDescent="0.4">
      <c r="A66" s="21">
        <f t="shared" si="12"/>
        <v>28</v>
      </c>
      <c r="B66" s="22" t="s">
        <v>19</v>
      </c>
      <c r="C66" s="23" t="s">
        <v>20</v>
      </c>
      <c r="D66" s="24" t="s">
        <v>170</v>
      </c>
      <c r="E66" s="25" t="s">
        <v>21</v>
      </c>
      <c r="F66" s="26" t="s">
        <v>27</v>
      </c>
      <c r="G66" s="27" t="s">
        <v>23</v>
      </c>
      <c r="H66" s="28" t="s">
        <v>24</v>
      </c>
      <c r="I66" s="24" t="s">
        <v>171</v>
      </c>
      <c r="J66" s="21" t="s">
        <v>39</v>
      </c>
      <c r="K66" s="29">
        <v>8</v>
      </c>
      <c r="L66" s="30">
        <v>4</v>
      </c>
      <c r="M66" s="31" t="str">
        <f t="shared" si="11"/>
        <v>第1四半期</v>
      </c>
      <c r="N66" s="29">
        <v>8</v>
      </c>
      <c r="O66" s="30">
        <v>5</v>
      </c>
      <c r="P66" s="31" t="str">
        <f t="shared" si="10"/>
        <v>第1四半期</v>
      </c>
    </row>
    <row r="67" spans="1:16" s="32" customFormat="1" ht="56.25" x14ac:dyDescent="0.4">
      <c r="A67" s="21">
        <f t="shared" si="12"/>
        <v>29</v>
      </c>
      <c r="B67" s="22" t="s">
        <v>19</v>
      </c>
      <c r="C67" s="23" t="s">
        <v>20</v>
      </c>
      <c r="D67" s="24" t="s">
        <v>172</v>
      </c>
      <c r="E67" s="25" t="s">
        <v>173</v>
      </c>
      <c r="F67" s="26" t="s">
        <v>174</v>
      </c>
      <c r="G67" s="27" t="s">
        <v>23</v>
      </c>
      <c r="H67" s="28" t="s">
        <v>175</v>
      </c>
      <c r="I67" s="24" t="s">
        <v>176</v>
      </c>
      <c r="J67" s="21" t="s">
        <v>44</v>
      </c>
      <c r="K67" s="29">
        <v>8</v>
      </c>
      <c r="L67" s="30">
        <v>4</v>
      </c>
      <c r="M67" s="31" t="str">
        <f t="shared" si="11"/>
        <v>第1四半期</v>
      </c>
      <c r="N67" s="29">
        <v>8</v>
      </c>
      <c r="O67" s="30">
        <v>5</v>
      </c>
      <c r="P67" s="31" t="str">
        <f t="shared" si="10"/>
        <v>第1四半期</v>
      </c>
    </row>
    <row r="68" spans="1:16" s="32" customFormat="1" ht="62.1" customHeight="1" x14ac:dyDescent="0.4">
      <c r="A68" s="21">
        <f t="shared" si="12"/>
        <v>30</v>
      </c>
      <c r="B68" s="22" t="s">
        <v>19</v>
      </c>
      <c r="C68" s="23" t="s">
        <v>20</v>
      </c>
      <c r="D68" s="24" t="s">
        <v>177</v>
      </c>
      <c r="E68" s="25" t="s">
        <v>173</v>
      </c>
      <c r="F68" s="26" t="s">
        <v>174</v>
      </c>
      <c r="G68" s="27" t="s">
        <v>23</v>
      </c>
      <c r="H68" s="28" t="s">
        <v>175</v>
      </c>
      <c r="I68" s="24" t="s">
        <v>178</v>
      </c>
      <c r="J68" s="21" t="s">
        <v>35</v>
      </c>
      <c r="K68" s="29">
        <v>8</v>
      </c>
      <c r="L68" s="30">
        <v>5</v>
      </c>
      <c r="M68" s="31" t="str">
        <f t="shared" si="11"/>
        <v>第1四半期</v>
      </c>
      <c r="N68" s="29">
        <v>8</v>
      </c>
      <c r="O68" s="30">
        <v>7</v>
      </c>
      <c r="P68" s="31" t="str">
        <f t="shared" si="10"/>
        <v>第2四半期</v>
      </c>
    </row>
    <row r="69" spans="1:16" s="32" customFormat="1" ht="50.1" customHeight="1" x14ac:dyDescent="0.4">
      <c r="A69" s="21">
        <f t="shared" si="12"/>
        <v>31</v>
      </c>
      <c r="B69" s="22" t="s">
        <v>19</v>
      </c>
      <c r="C69" s="23" t="s">
        <v>20</v>
      </c>
      <c r="D69" s="24" t="s">
        <v>179</v>
      </c>
      <c r="E69" s="25" t="s">
        <v>173</v>
      </c>
      <c r="F69" s="26" t="s">
        <v>174</v>
      </c>
      <c r="G69" s="27" t="s">
        <v>23</v>
      </c>
      <c r="H69" s="28" t="s">
        <v>175</v>
      </c>
      <c r="I69" s="24" t="s">
        <v>180</v>
      </c>
      <c r="J69" s="21" t="s">
        <v>35</v>
      </c>
      <c r="K69" s="29">
        <v>8</v>
      </c>
      <c r="L69" s="30">
        <v>5</v>
      </c>
      <c r="M69" s="31" t="str">
        <f t="shared" si="11"/>
        <v>第1四半期</v>
      </c>
      <c r="N69" s="29">
        <v>8</v>
      </c>
      <c r="O69" s="30">
        <v>7</v>
      </c>
      <c r="P69" s="31" t="str">
        <f t="shared" si="10"/>
        <v>第2四半期</v>
      </c>
    </row>
    <row r="70" spans="1:16" s="32" customFormat="1" ht="50.1" customHeight="1" x14ac:dyDescent="0.4">
      <c r="A70" s="38">
        <f>A69+1</f>
        <v>32</v>
      </c>
      <c r="B70" s="41" t="s">
        <v>19</v>
      </c>
      <c r="C70" s="44" t="s">
        <v>20</v>
      </c>
      <c r="D70" s="47" t="s">
        <v>335</v>
      </c>
      <c r="E70" s="25" t="s">
        <v>21</v>
      </c>
      <c r="F70" s="26" t="s">
        <v>22</v>
      </c>
      <c r="G70" s="27" t="s">
        <v>23</v>
      </c>
      <c r="H70" s="50" t="s">
        <v>186</v>
      </c>
      <c r="I70" s="81" t="s">
        <v>336</v>
      </c>
      <c r="J70" s="38" t="s">
        <v>44</v>
      </c>
      <c r="K70" s="65">
        <v>8</v>
      </c>
      <c r="L70" s="68">
        <v>6</v>
      </c>
      <c r="M70" s="71" t="str">
        <f>IF(L70="－","－",IF(AND(L70&gt;=1,L70&lt;=3),"第4四半期",IF(AND(L70&gt;=4,L70&lt;=6),"第1四半期",IF(AND(L70&gt;=7,L70&lt;=9),"第2四半期",IF(AND(L70&gt;=10,L70&lt;=12),"第3四半期","")))))</f>
        <v>第1四半期</v>
      </c>
      <c r="N70" s="65">
        <v>8</v>
      </c>
      <c r="O70" s="68">
        <v>7</v>
      </c>
      <c r="P70" s="71" t="str">
        <f t="shared" si="10"/>
        <v>第2四半期</v>
      </c>
    </row>
    <row r="71" spans="1:16" s="32" customFormat="1" ht="84" customHeight="1" x14ac:dyDescent="0.4">
      <c r="A71" s="39"/>
      <c r="B71" s="42"/>
      <c r="C71" s="45"/>
      <c r="D71" s="49"/>
      <c r="E71" s="25" t="s">
        <v>116</v>
      </c>
      <c r="F71" s="26" t="s">
        <v>187</v>
      </c>
      <c r="G71" s="27" t="s">
        <v>118</v>
      </c>
      <c r="H71" s="52"/>
      <c r="I71" s="82"/>
      <c r="J71" s="40"/>
      <c r="K71" s="67"/>
      <c r="L71" s="70"/>
      <c r="M71" s="73"/>
      <c r="N71" s="67"/>
      <c r="O71" s="70"/>
      <c r="P71" s="73"/>
    </row>
    <row r="72" spans="1:16" s="32" customFormat="1" ht="50.1" customHeight="1" x14ac:dyDescent="0.4">
      <c r="A72" s="39"/>
      <c r="B72" s="42"/>
      <c r="C72" s="45"/>
      <c r="D72" s="47" t="s">
        <v>337</v>
      </c>
      <c r="E72" s="25" t="s">
        <v>21</v>
      </c>
      <c r="F72" s="26" t="s">
        <v>22</v>
      </c>
      <c r="G72" s="27" t="s">
        <v>23</v>
      </c>
      <c r="H72" s="50" t="s">
        <v>186</v>
      </c>
      <c r="I72" s="81" t="s">
        <v>338</v>
      </c>
      <c r="J72" s="38" t="s">
        <v>44</v>
      </c>
      <c r="K72" s="65">
        <v>8</v>
      </c>
      <c r="L72" s="68">
        <v>6</v>
      </c>
      <c r="M72" s="71" t="str">
        <f t="shared" ref="M72:M75" si="13">IF(L72="－","－",IF(AND(L72&gt;=1,L72&lt;=3),"第4四半期",IF(AND(L72&gt;=4,L72&lt;=6),"第1四半期",IF(AND(L72&gt;=7,L72&lt;=9),"第2四半期",IF(AND(L72&gt;=10,L72&lt;=12),"第3四半期","")))))</f>
        <v>第1四半期</v>
      </c>
      <c r="N72" s="65">
        <v>8</v>
      </c>
      <c r="O72" s="68">
        <v>7</v>
      </c>
      <c r="P72" s="71" t="str">
        <f t="shared" si="10"/>
        <v>第2四半期</v>
      </c>
    </row>
    <row r="73" spans="1:16" s="32" customFormat="1" ht="84" customHeight="1" x14ac:dyDescent="0.4">
      <c r="A73" s="39"/>
      <c r="B73" s="42"/>
      <c r="C73" s="45"/>
      <c r="D73" s="49"/>
      <c r="E73" s="25" t="s">
        <v>116</v>
      </c>
      <c r="F73" s="26" t="s">
        <v>187</v>
      </c>
      <c r="G73" s="27" t="s">
        <v>118</v>
      </c>
      <c r="H73" s="52"/>
      <c r="I73" s="82"/>
      <c r="J73" s="40"/>
      <c r="K73" s="67"/>
      <c r="L73" s="70"/>
      <c r="M73" s="73"/>
      <c r="N73" s="67"/>
      <c r="O73" s="70"/>
      <c r="P73" s="73"/>
    </row>
    <row r="74" spans="1:16" s="32" customFormat="1" ht="84" customHeight="1" x14ac:dyDescent="0.4">
      <c r="A74" s="39"/>
      <c r="B74" s="42"/>
      <c r="C74" s="45"/>
      <c r="D74" s="24" t="s">
        <v>339</v>
      </c>
      <c r="E74" s="25" t="s">
        <v>21</v>
      </c>
      <c r="F74" s="26" t="s">
        <v>22</v>
      </c>
      <c r="G74" s="27" t="s">
        <v>23</v>
      </c>
      <c r="H74" s="28" t="s">
        <v>186</v>
      </c>
      <c r="I74" s="35" t="s">
        <v>340</v>
      </c>
      <c r="J74" s="21" t="s">
        <v>44</v>
      </c>
      <c r="K74" s="29">
        <v>8</v>
      </c>
      <c r="L74" s="30">
        <v>6</v>
      </c>
      <c r="M74" s="31" t="str">
        <f t="shared" si="13"/>
        <v>第1四半期</v>
      </c>
      <c r="N74" s="29">
        <v>8</v>
      </c>
      <c r="O74" s="30">
        <v>7</v>
      </c>
      <c r="P74" s="31" t="str">
        <f t="shared" si="10"/>
        <v>第2四半期</v>
      </c>
    </row>
    <row r="75" spans="1:16" s="32" customFormat="1" ht="84" customHeight="1" x14ac:dyDescent="0.4">
      <c r="A75" s="40"/>
      <c r="B75" s="43"/>
      <c r="C75" s="46"/>
      <c r="D75" s="24" t="s">
        <v>341</v>
      </c>
      <c r="E75" s="25" t="s">
        <v>48</v>
      </c>
      <c r="F75" s="26" t="s">
        <v>188</v>
      </c>
      <c r="G75" s="27"/>
      <c r="H75" s="28" t="s">
        <v>186</v>
      </c>
      <c r="I75" s="35" t="s">
        <v>189</v>
      </c>
      <c r="J75" s="21" t="s">
        <v>44</v>
      </c>
      <c r="K75" s="29">
        <v>8</v>
      </c>
      <c r="L75" s="30">
        <v>6</v>
      </c>
      <c r="M75" s="31" t="str">
        <f t="shared" si="13"/>
        <v>第1四半期</v>
      </c>
      <c r="N75" s="29">
        <v>8</v>
      </c>
      <c r="O75" s="30">
        <v>7</v>
      </c>
      <c r="P75" s="31" t="str">
        <f t="shared" si="10"/>
        <v>第2四半期</v>
      </c>
    </row>
    <row r="76" spans="1:16" s="32" customFormat="1" ht="50.1" customHeight="1" x14ac:dyDescent="0.4">
      <c r="A76" s="38">
        <f>A70+1</f>
        <v>33</v>
      </c>
      <c r="B76" s="41" t="s">
        <v>19</v>
      </c>
      <c r="C76" s="44" t="s">
        <v>20</v>
      </c>
      <c r="D76" s="24" t="s">
        <v>190</v>
      </c>
      <c r="E76" s="25" t="s">
        <v>91</v>
      </c>
      <c r="F76" s="26" t="s">
        <v>191</v>
      </c>
      <c r="G76" s="27" t="s">
        <v>192</v>
      </c>
      <c r="H76" s="28" t="s">
        <v>24</v>
      </c>
      <c r="I76" s="24" t="s">
        <v>193</v>
      </c>
      <c r="J76" s="21" t="s">
        <v>44</v>
      </c>
      <c r="K76" s="29">
        <v>8</v>
      </c>
      <c r="L76" s="30">
        <v>6</v>
      </c>
      <c r="M76" s="31" t="str">
        <f t="shared" ref="M76:M124" si="14">IF(L76="－","－",IF(AND(L76&gt;=1,L76&lt;=3),"第4四半期",IF(AND(L76&gt;=4,L76&lt;=6),"第1四半期",IF(AND(L76&gt;=7,L76&lt;=9),"第2四半期",IF(AND(L76&gt;=10,L76&lt;=12),"第3四半期","")))))</f>
        <v>第1四半期</v>
      </c>
      <c r="N76" s="29">
        <v>8</v>
      </c>
      <c r="O76" s="30">
        <v>7</v>
      </c>
      <c r="P76" s="31" t="str">
        <f t="shared" si="10"/>
        <v>第2四半期</v>
      </c>
    </row>
    <row r="77" spans="1:16" s="32" customFormat="1" ht="63.95" customHeight="1" x14ac:dyDescent="0.4">
      <c r="A77" s="40"/>
      <c r="B77" s="43"/>
      <c r="C77" s="46"/>
      <c r="D77" s="24" t="s">
        <v>194</v>
      </c>
      <c r="E77" s="25" t="s">
        <v>52</v>
      </c>
      <c r="F77" s="26" t="s">
        <v>195</v>
      </c>
      <c r="G77" s="27" t="s">
        <v>196</v>
      </c>
      <c r="H77" s="28" t="s">
        <v>24</v>
      </c>
      <c r="I77" s="24" t="s">
        <v>197</v>
      </c>
      <c r="J77" s="21" t="s">
        <v>44</v>
      </c>
      <c r="K77" s="29">
        <v>8</v>
      </c>
      <c r="L77" s="30">
        <v>6</v>
      </c>
      <c r="M77" s="31" t="str">
        <f t="shared" si="14"/>
        <v>第1四半期</v>
      </c>
      <c r="N77" s="29">
        <v>8</v>
      </c>
      <c r="O77" s="30">
        <v>7</v>
      </c>
      <c r="P77" s="31" t="str">
        <f t="shared" si="10"/>
        <v>第2四半期</v>
      </c>
    </row>
    <row r="78" spans="1:16" s="32" customFormat="1" ht="50.1" customHeight="1" x14ac:dyDescent="0.4">
      <c r="A78" s="38">
        <f>A76+1</f>
        <v>34</v>
      </c>
      <c r="B78" s="41" t="s">
        <v>19</v>
      </c>
      <c r="C78" s="44" t="s">
        <v>20</v>
      </c>
      <c r="D78" s="24" t="s">
        <v>198</v>
      </c>
      <c r="E78" s="25" t="s">
        <v>50</v>
      </c>
      <c r="F78" s="26" t="s">
        <v>199</v>
      </c>
      <c r="G78" s="27"/>
      <c r="H78" s="28" t="s">
        <v>24</v>
      </c>
      <c r="I78" s="24" t="s">
        <v>200</v>
      </c>
      <c r="J78" s="21" t="s">
        <v>44</v>
      </c>
      <c r="K78" s="29">
        <v>8</v>
      </c>
      <c r="L78" s="30">
        <v>6</v>
      </c>
      <c r="M78" s="31" t="str">
        <f t="shared" si="14"/>
        <v>第1四半期</v>
      </c>
      <c r="N78" s="29">
        <v>8</v>
      </c>
      <c r="O78" s="30">
        <v>7</v>
      </c>
      <c r="P78" s="31" t="str">
        <f t="shared" si="10"/>
        <v>第2四半期</v>
      </c>
    </row>
    <row r="79" spans="1:16" s="32" customFormat="1" ht="50.1" customHeight="1" x14ac:dyDescent="0.4">
      <c r="A79" s="39"/>
      <c r="B79" s="42"/>
      <c r="C79" s="45"/>
      <c r="D79" s="24" t="s">
        <v>201</v>
      </c>
      <c r="E79" s="25" t="s">
        <v>50</v>
      </c>
      <c r="F79" s="26" t="s">
        <v>202</v>
      </c>
      <c r="G79" s="27"/>
      <c r="H79" s="28" t="s">
        <v>24</v>
      </c>
      <c r="I79" s="24" t="s">
        <v>193</v>
      </c>
      <c r="J79" s="21" t="s">
        <v>44</v>
      </c>
      <c r="K79" s="29">
        <v>8</v>
      </c>
      <c r="L79" s="30">
        <v>6</v>
      </c>
      <c r="M79" s="31" t="str">
        <f t="shared" si="14"/>
        <v>第1四半期</v>
      </c>
      <c r="N79" s="29">
        <v>8</v>
      </c>
      <c r="O79" s="30">
        <v>7</v>
      </c>
      <c r="P79" s="31" t="str">
        <f t="shared" si="10"/>
        <v>第2四半期</v>
      </c>
    </row>
    <row r="80" spans="1:16" s="32" customFormat="1" ht="50.1" customHeight="1" x14ac:dyDescent="0.4">
      <c r="A80" s="40"/>
      <c r="B80" s="43"/>
      <c r="C80" s="46"/>
      <c r="D80" s="24" t="s">
        <v>203</v>
      </c>
      <c r="E80" s="25" t="s">
        <v>50</v>
      </c>
      <c r="F80" s="26" t="s">
        <v>202</v>
      </c>
      <c r="G80" s="27"/>
      <c r="H80" s="28" t="s">
        <v>24</v>
      </c>
      <c r="I80" s="24" t="s">
        <v>204</v>
      </c>
      <c r="J80" s="21" t="s">
        <v>44</v>
      </c>
      <c r="K80" s="29">
        <v>8</v>
      </c>
      <c r="L80" s="30">
        <v>6</v>
      </c>
      <c r="M80" s="31" t="str">
        <f t="shared" si="14"/>
        <v>第1四半期</v>
      </c>
      <c r="N80" s="29">
        <v>8</v>
      </c>
      <c r="O80" s="30">
        <v>7</v>
      </c>
      <c r="P80" s="31" t="str">
        <f t="shared" si="10"/>
        <v>第2四半期</v>
      </c>
    </row>
    <row r="81" spans="1:16" s="32" customFormat="1" ht="50.1" customHeight="1" x14ac:dyDescent="0.4">
      <c r="A81" s="38">
        <f>A78+1</f>
        <v>35</v>
      </c>
      <c r="B81" s="41" t="s">
        <v>19</v>
      </c>
      <c r="C81" s="44" t="s">
        <v>20</v>
      </c>
      <c r="D81" s="24" t="s">
        <v>205</v>
      </c>
      <c r="E81" s="25" t="s">
        <v>45</v>
      </c>
      <c r="F81" s="26" t="s">
        <v>206</v>
      </c>
      <c r="G81" s="27" t="s">
        <v>47</v>
      </c>
      <c r="H81" s="28" t="s">
        <v>24</v>
      </c>
      <c r="I81" s="24" t="s">
        <v>193</v>
      </c>
      <c r="J81" s="21" t="s">
        <v>44</v>
      </c>
      <c r="K81" s="29">
        <v>8</v>
      </c>
      <c r="L81" s="30">
        <v>6</v>
      </c>
      <c r="M81" s="31" t="str">
        <f t="shared" si="14"/>
        <v>第1四半期</v>
      </c>
      <c r="N81" s="29">
        <v>8</v>
      </c>
      <c r="O81" s="30">
        <v>7</v>
      </c>
      <c r="P81" s="31" t="str">
        <f t="shared" si="10"/>
        <v>第2四半期</v>
      </c>
    </row>
    <row r="82" spans="1:16" s="32" customFormat="1" ht="50.1" customHeight="1" x14ac:dyDescent="0.4">
      <c r="A82" s="39"/>
      <c r="B82" s="42"/>
      <c r="C82" s="45"/>
      <c r="D82" s="24" t="s">
        <v>207</v>
      </c>
      <c r="E82" s="25" t="s">
        <v>45</v>
      </c>
      <c r="F82" s="26" t="s">
        <v>206</v>
      </c>
      <c r="G82" s="27" t="s">
        <v>47</v>
      </c>
      <c r="H82" s="28" t="s">
        <v>24</v>
      </c>
      <c r="I82" s="24" t="s">
        <v>204</v>
      </c>
      <c r="J82" s="21" t="s">
        <v>44</v>
      </c>
      <c r="K82" s="29">
        <v>8</v>
      </c>
      <c r="L82" s="30">
        <v>6</v>
      </c>
      <c r="M82" s="31" t="str">
        <f t="shared" si="14"/>
        <v>第1四半期</v>
      </c>
      <c r="N82" s="29">
        <v>8</v>
      </c>
      <c r="O82" s="30">
        <v>7</v>
      </c>
      <c r="P82" s="31" t="str">
        <f t="shared" si="10"/>
        <v>第2四半期</v>
      </c>
    </row>
    <row r="83" spans="1:16" s="32" customFormat="1" ht="50.1" customHeight="1" x14ac:dyDescent="0.4">
      <c r="A83" s="39"/>
      <c r="B83" s="42"/>
      <c r="C83" s="45"/>
      <c r="D83" s="24" t="s">
        <v>208</v>
      </c>
      <c r="E83" s="25" t="s">
        <v>45</v>
      </c>
      <c r="F83" s="26" t="s">
        <v>206</v>
      </c>
      <c r="G83" s="27" t="s">
        <v>47</v>
      </c>
      <c r="H83" s="28" t="s">
        <v>24</v>
      </c>
      <c r="I83" s="24" t="s">
        <v>209</v>
      </c>
      <c r="J83" s="21" t="s">
        <v>44</v>
      </c>
      <c r="K83" s="29">
        <v>8</v>
      </c>
      <c r="L83" s="30">
        <v>6</v>
      </c>
      <c r="M83" s="31" t="str">
        <f t="shared" si="14"/>
        <v>第1四半期</v>
      </c>
      <c r="N83" s="29">
        <v>8</v>
      </c>
      <c r="O83" s="30">
        <v>7</v>
      </c>
      <c r="P83" s="31" t="str">
        <f t="shared" si="10"/>
        <v>第2四半期</v>
      </c>
    </row>
    <row r="84" spans="1:16" s="32" customFormat="1" ht="50.1" customHeight="1" x14ac:dyDescent="0.4">
      <c r="A84" s="40"/>
      <c r="B84" s="43"/>
      <c r="C84" s="46"/>
      <c r="D84" s="24" t="s">
        <v>210</v>
      </c>
      <c r="E84" s="25" t="s">
        <v>45</v>
      </c>
      <c r="F84" s="26" t="s">
        <v>206</v>
      </c>
      <c r="G84" s="27" t="s">
        <v>47</v>
      </c>
      <c r="H84" s="28" t="s">
        <v>24</v>
      </c>
      <c r="I84" s="24" t="s">
        <v>211</v>
      </c>
      <c r="J84" s="21" t="s">
        <v>44</v>
      </c>
      <c r="K84" s="29">
        <v>8</v>
      </c>
      <c r="L84" s="30">
        <v>6</v>
      </c>
      <c r="M84" s="31" t="str">
        <f t="shared" si="14"/>
        <v>第1四半期</v>
      </c>
      <c r="N84" s="29">
        <v>8</v>
      </c>
      <c r="O84" s="30">
        <v>7</v>
      </c>
      <c r="P84" s="31" t="str">
        <f t="shared" si="10"/>
        <v>第2四半期</v>
      </c>
    </row>
    <row r="85" spans="1:16" s="32" customFormat="1" ht="50.1" customHeight="1" x14ac:dyDescent="0.4">
      <c r="A85" s="21">
        <f>A81+1</f>
        <v>36</v>
      </c>
      <c r="B85" s="22" t="s">
        <v>19</v>
      </c>
      <c r="C85" s="23" t="s">
        <v>20</v>
      </c>
      <c r="D85" s="24" t="s">
        <v>212</v>
      </c>
      <c r="E85" s="25" t="s">
        <v>50</v>
      </c>
      <c r="F85" s="26" t="s">
        <v>213</v>
      </c>
      <c r="G85" s="27"/>
      <c r="H85" s="28" t="s">
        <v>24</v>
      </c>
      <c r="I85" s="24" t="s">
        <v>214</v>
      </c>
      <c r="J85" s="21" t="s">
        <v>44</v>
      </c>
      <c r="K85" s="29">
        <v>8</v>
      </c>
      <c r="L85" s="30">
        <v>6</v>
      </c>
      <c r="M85" s="31" t="str">
        <f t="shared" si="14"/>
        <v>第1四半期</v>
      </c>
      <c r="N85" s="29">
        <v>8</v>
      </c>
      <c r="O85" s="30">
        <v>7</v>
      </c>
      <c r="P85" s="31" t="str">
        <f t="shared" si="10"/>
        <v>第2四半期</v>
      </c>
    </row>
    <row r="86" spans="1:16" s="32" customFormat="1" ht="50.1" customHeight="1" x14ac:dyDescent="0.4">
      <c r="A86" s="38">
        <f>A85+1</f>
        <v>37</v>
      </c>
      <c r="B86" s="41" t="s">
        <v>19</v>
      </c>
      <c r="C86" s="44" t="s">
        <v>20</v>
      </c>
      <c r="D86" s="24" t="s">
        <v>215</v>
      </c>
      <c r="E86" s="25" t="s">
        <v>48</v>
      </c>
      <c r="F86" s="26" t="s">
        <v>106</v>
      </c>
      <c r="G86" s="27"/>
      <c r="H86" s="28" t="s">
        <v>24</v>
      </c>
      <c r="I86" s="24" t="s">
        <v>216</v>
      </c>
      <c r="J86" s="21" t="s">
        <v>44</v>
      </c>
      <c r="K86" s="29">
        <v>8</v>
      </c>
      <c r="L86" s="30">
        <v>6</v>
      </c>
      <c r="M86" s="31" t="str">
        <f t="shared" si="14"/>
        <v>第1四半期</v>
      </c>
      <c r="N86" s="29">
        <v>8</v>
      </c>
      <c r="O86" s="30">
        <v>7</v>
      </c>
      <c r="P86" s="31" t="str">
        <f t="shared" si="10"/>
        <v>第2四半期</v>
      </c>
    </row>
    <row r="87" spans="1:16" s="32" customFormat="1" ht="50.1" customHeight="1" x14ac:dyDescent="0.4">
      <c r="A87" s="39"/>
      <c r="B87" s="42"/>
      <c r="C87" s="45"/>
      <c r="D87" s="24" t="s">
        <v>217</v>
      </c>
      <c r="E87" s="25" t="s">
        <v>48</v>
      </c>
      <c r="F87" s="26" t="s">
        <v>106</v>
      </c>
      <c r="G87" s="27"/>
      <c r="H87" s="28" t="s">
        <v>24</v>
      </c>
      <c r="I87" s="24" t="s">
        <v>218</v>
      </c>
      <c r="J87" s="21" t="s">
        <v>44</v>
      </c>
      <c r="K87" s="29">
        <v>8</v>
      </c>
      <c r="L87" s="30">
        <v>6</v>
      </c>
      <c r="M87" s="31" t="str">
        <f t="shared" si="14"/>
        <v>第1四半期</v>
      </c>
      <c r="N87" s="29">
        <v>8</v>
      </c>
      <c r="O87" s="30">
        <v>7</v>
      </c>
      <c r="P87" s="31" t="str">
        <f t="shared" si="10"/>
        <v>第2四半期</v>
      </c>
    </row>
    <row r="88" spans="1:16" s="32" customFormat="1" ht="50.1" customHeight="1" x14ac:dyDescent="0.4">
      <c r="A88" s="39"/>
      <c r="B88" s="42"/>
      <c r="C88" s="45"/>
      <c r="D88" s="24" t="s">
        <v>219</v>
      </c>
      <c r="E88" s="25" t="s">
        <v>48</v>
      </c>
      <c r="F88" s="26" t="s">
        <v>106</v>
      </c>
      <c r="G88" s="27"/>
      <c r="H88" s="28" t="s">
        <v>24</v>
      </c>
      <c r="I88" s="24" t="s">
        <v>220</v>
      </c>
      <c r="J88" s="21" t="s">
        <v>44</v>
      </c>
      <c r="K88" s="29">
        <v>8</v>
      </c>
      <c r="L88" s="30">
        <v>6</v>
      </c>
      <c r="M88" s="31" t="str">
        <f t="shared" si="14"/>
        <v>第1四半期</v>
      </c>
      <c r="N88" s="29">
        <v>8</v>
      </c>
      <c r="O88" s="30">
        <v>7</v>
      </c>
      <c r="P88" s="31" t="str">
        <f t="shared" si="10"/>
        <v>第2四半期</v>
      </c>
    </row>
    <row r="89" spans="1:16" s="32" customFormat="1" ht="50.1" customHeight="1" x14ac:dyDescent="0.4">
      <c r="A89" s="40"/>
      <c r="B89" s="43"/>
      <c r="C89" s="46"/>
      <c r="D89" s="24" t="s">
        <v>221</v>
      </c>
      <c r="E89" s="25" t="s">
        <v>48</v>
      </c>
      <c r="F89" s="26" t="s">
        <v>106</v>
      </c>
      <c r="G89" s="27"/>
      <c r="H89" s="28" t="s">
        <v>24</v>
      </c>
      <c r="I89" s="24" t="s">
        <v>222</v>
      </c>
      <c r="J89" s="21" t="s">
        <v>44</v>
      </c>
      <c r="K89" s="29">
        <v>8</v>
      </c>
      <c r="L89" s="30">
        <v>6</v>
      </c>
      <c r="M89" s="31" t="str">
        <f t="shared" si="14"/>
        <v>第1四半期</v>
      </c>
      <c r="N89" s="29">
        <v>8</v>
      </c>
      <c r="O89" s="30">
        <v>7</v>
      </c>
      <c r="P89" s="31" t="str">
        <f t="shared" si="10"/>
        <v>第2四半期</v>
      </c>
    </row>
    <row r="90" spans="1:16" s="32" customFormat="1" ht="84" customHeight="1" x14ac:dyDescent="0.4">
      <c r="A90" s="38">
        <f>A86+1</f>
        <v>38</v>
      </c>
      <c r="B90" s="41" t="s">
        <v>19</v>
      </c>
      <c r="C90" s="44" t="s">
        <v>20</v>
      </c>
      <c r="D90" s="24" t="s">
        <v>223</v>
      </c>
      <c r="E90" s="25" t="s">
        <v>116</v>
      </c>
      <c r="F90" s="26" t="s">
        <v>224</v>
      </c>
      <c r="G90" s="27" t="s">
        <v>118</v>
      </c>
      <c r="H90" s="28" t="s">
        <v>24</v>
      </c>
      <c r="I90" s="24" t="s">
        <v>225</v>
      </c>
      <c r="J90" s="21" t="s">
        <v>44</v>
      </c>
      <c r="K90" s="29">
        <v>8</v>
      </c>
      <c r="L90" s="30">
        <v>6</v>
      </c>
      <c r="M90" s="31" t="str">
        <f t="shared" si="14"/>
        <v>第1四半期</v>
      </c>
      <c r="N90" s="29">
        <v>8</v>
      </c>
      <c r="O90" s="30">
        <v>7</v>
      </c>
      <c r="P90" s="31" t="str">
        <f t="shared" si="10"/>
        <v>第2四半期</v>
      </c>
    </row>
    <row r="91" spans="1:16" s="32" customFormat="1" ht="84" customHeight="1" x14ac:dyDescent="0.4">
      <c r="A91" s="39"/>
      <c r="B91" s="42"/>
      <c r="C91" s="45"/>
      <c r="D91" s="24" t="s">
        <v>226</v>
      </c>
      <c r="E91" s="25" t="s">
        <v>116</v>
      </c>
      <c r="F91" s="26" t="s">
        <v>224</v>
      </c>
      <c r="G91" s="27" t="s">
        <v>118</v>
      </c>
      <c r="H91" s="28" t="s">
        <v>24</v>
      </c>
      <c r="I91" s="24" t="s">
        <v>227</v>
      </c>
      <c r="J91" s="21" t="s">
        <v>44</v>
      </c>
      <c r="K91" s="29">
        <v>8</v>
      </c>
      <c r="L91" s="30">
        <v>6</v>
      </c>
      <c r="M91" s="31" t="str">
        <f t="shared" si="14"/>
        <v>第1四半期</v>
      </c>
      <c r="N91" s="29">
        <v>8</v>
      </c>
      <c r="O91" s="30">
        <v>7</v>
      </c>
      <c r="P91" s="31" t="str">
        <f t="shared" si="10"/>
        <v>第2四半期</v>
      </c>
    </row>
    <row r="92" spans="1:16" s="32" customFormat="1" ht="84" customHeight="1" x14ac:dyDescent="0.4">
      <c r="A92" s="39"/>
      <c r="B92" s="42"/>
      <c r="C92" s="45"/>
      <c r="D92" s="24" t="s">
        <v>228</v>
      </c>
      <c r="E92" s="25" t="s">
        <v>116</v>
      </c>
      <c r="F92" s="26" t="s">
        <v>224</v>
      </c>
      <c r="G92" s="27" t="s">
        <v>118</v>
      </c>
      <c r="H92" s="28" t="s">
        <v>24</v>
      </c>
      <c r="I92" s="24" t="s">
        <v>229</v>
      </c>
      <c r="J92" s="21" t="s">
        <v>44</v>
      </c>
      <c r="K92" s="29">
        <v>8</v>
      </c>
      <c r="L92" s="30">
        <v>6</v>
      </c>
      <c r="M92" s="31" t="str">
        <f t="shared" si="14"/>
        <v>第1四半期</v>
      </c>
      <c r="N92" s="29">
        <v>8</v>
      </c>
      <c r="O92" s="30">
        <v>7</v>
      </c>
      <c r="P92" s="31" t="str">
        <f t="shared" si="10"/>
        <v>第2四半期</v>
      </c>
    </row>
    <row r="93" spans="1:16" s="32" customFormat="1" ht="84" customHeight="1" x14ac:dyDescent="0.4">
      <c r="A93" s="40"/>
      <c r="B93" s="43"/>
      <c r="C93" s="46"/>
      <c r="D93" s="24" t="s">
        <v>230</v>
      </c>
      <c r="E93" s="25" t="s">
        <v>116</v>
      </c>
      <c r="F93" s="26" t="s">
        <v>224</v>
      </c>
      <c r="G93" s="27" t="s">
        <v>118</v>
      </c>
      <c r="H93" s="28" t="s">
        <v>24</v>
      </c>
      <c r="I93" s="24" t="s">
        <v>231</v>
      </c>
      <c r="J93" s="21" t="s">
        <v>44</v>
      </c>
      <c r="K93" s="29">
        <v>8</v>
      </c>
      <c r="L93" s="30">
        <v>6</v>
      </c>
      <c r="M93" s="31" t="str">
        <f t="shared" si="14"/>
        <v>第1四半期</v>
      </c>
      <c r="N93" s="29">
        <v>8</v>
      </c>
      <c r="O93" s="30">
        <v>7</v>
      </c>
      <c r="P93" s="31" t="str">
        <f t="shared" si="10"/>
        <v>第2四半期</v>
      </c>
    </row>
    <row r="94" spans="1:16" s="32" customFormat="1" ht="50.1" customHeight="1" x14ac:dyDescent="0.4">
      <c r="A94" s="38">
        <f>A90+1</f>
        <v>39</v>
      </c>
      <c r="B94" s="41" t="s">
        <v>19</v>
      </c>
      <c r="C94" s="44" t="s">
        <v>20</v>
      </c>
      <c r="D94" s="24" t="s">
        <v>232</v>
      </c>
      <c r="E94" s="25" t="s">
        <v>21</v>
      </c>
      <c r="F94" s="26" t="s">
        <v>27</v>
      </c>
      <c r="G94" s="27" t="s">
        <v>23</v>
      </c>
      <c r="H94" s="28" t="s">
        <v>24</v>
      </c>
      <c r="I94" s="24" t="s">
        <v>227</v>
      </c>
      <c r="J94" s="21" t="s">
        <v>44</v>
      </c>
      <c r="K94" s="29">
        <v>8</v>
      </c>
      <c r="L94" s="30">
        <v>6</v>
      </c>
      <c r="M94" s="31" t="str">
        <f t="shared" si="14"/>
        <v>第1四半期</v>
      </c>
      <c r="N94" s="29">
        <v>8</v>
      </c>
      <c r="O94" s="30">
        <v>7</v>
      </c>
      <c r="P94" s="31" t="str">
        <f t="shared" si="10"/>
        <v>第2四半期</v>
      </c>
    </row>
    <row r="95" spans="1:16" s="32" customFormat="1" ht="50.1" customHeight="1" x14ac:dyDescent="0.4">
      <c r="A95" s="39"/>
      <c r="B95" s="42"/>
      <c r="C95" s="45"/>
      <c r="D95" s="24" t="s">
        <v>233</v>
      </c>
      <c r="E95" s="25" t="s">
        <v>21</v>
      </c>
      <c r="F95" s="26" t="s">
        <v>27</v>
      </c>
      <c r="G95" s="27" t="s">
        <v>23</v>
      </c>
      <c r="H95" s="28" t="s">
        <v>24</v>
      </c>
      <c r="I95" s="24" t="s">
        <v>227</v>
      </c>
      <c r="J95" s="21" t="s">
        <v>44</v>
      </c>
      <c r="K95" s="29">
        <v>8</v>
      </c>
      <c r="L95" s="30">
        <v>6</v>
      </c>
      <c r="M95" s="31" t="str">
        <f t="shared" si="14"/>
        <v>第1四半期</v>
      </c>
      <c r="N95" s="29">
        <v>8</v>
      </c>
      <c r="O95" s="30">
        <v>7</v>
      </c>
      <c r="P95" s="31" t="str">
        <f t="shared" si="10"/>
        <v>第2四半期</v>
      </c>
    </row>
    <row r="96" spans="1:16" s="32" customFormat="1" ht="50.1" customHeight="1" x14ac:dyDescent="0.4">
      <c r="A96" s="39"/>
      <c r="B96" s="42"/>
      <c r="C96" s="45"/>
      <c r="D96" s="24" t="s">
        <v>234</v>
      </c>
      <c r="E96" s="25" t="s">
        <v>21</v>
      </c>
      <c r="F96" s="26" t="s">
        <v>27</v>
      </c>
      <c r="G96" s="27" t="s">
        <v>23</v>
      </c>
      <c r="H96" s="28" t="s">
        <v>24</v>
      </c>
      <c r="I96" s="24" t="s">
        <v>227</v>
      </c>
      <c r="J96" s="21" t="s">
        <v>44</v>
      </c>
      <c r="K96" s="29">
        <v>8</v>
      </c>
      <c r="L96" s="30">
        <v>6</v>
      </c>
      <c r="M96" s="31" t="str">
        <f t="shared" si="14"/>
        <v>第1四半期</v>
      </c>
      <c r="N96" s="29">
        <v>8</v>
      </c>
      <c r="O96" s="30">
        <v>7</v>
      </c>
      <c r="P96" s="31" t="str">
        <f t="shared" si="10"/>
        <v>第2四半期</v>
      </c>
    </row>
    <row r="97" spans="1:16" ht="50.1" customHeight="1" x14ac:dyDescent="0.4">
      <c r="A97" s="39"/>
      <c r="B97" s="42"/>
      <c r="C97" s="45"/>
      <c r="D97" s="24" t="s">
        <v>235</v>
      </c>
      <c r="E97" s="25" t="s">
        <v>21</v>
      </c>
      <c r="F97" s="26" t="s">
        <v>27</v>
      </c>
      <c r="G97" s="27" t="s">
        <v>23</v>
      </c>
      <c r="H97" s="28" t="s">
        <v>24</v>
      </c>
      <c r="I97" s="24" t="s">
        <v>227</v>
      </c>
      <c r="J97" s="21" t="s">
        <v>44</v>
      </c>
      <c r="K97" s="29">
        <v>8</v>
      </c>
      <c r="L97" s="30">
        <v>6</v>
      </c>
      <c r="M97" s="31" t="str">
        <f t="shared" si="14"/>
        <v>第1四半期</v>
      </c>
      <c r="N97" s="29">
        <v>8</v>
      </c>
      <c r="O97" s="30">
        <v>7</v>
      </c>
      <c r="P97" s="31" t="str">
        <f t="shared" si="10"/>
        <v>第2四半期</v>
      </c>
    </row>
    <row r="98" spans="1:16" ht="62.1" customHeight="1" x14ac:dyDescent="0.4">
      <c r="A98" s="39"/>
      <c r="B98" s="42"/>
      <c r="C98" s="45"/>
      <c r="D98" s="24" t="s">
        <v>236</v>
      </c>
      <c r="E98" s="25" t="s">
        <v>21</v>
      </c>
      <c r="F98" s="26" t="s">
        <v>27</v>
      </c>
      <c r="G98" s="27" t="s">
        <v>23</v>
      </c>
      <c r="H98" s="28" t="s">
        <v>24</v>
      </c>
      <c r="I98" s="24" t="s">
        <v>237</v>
      </c>
      <c r="J98" s="21" t="s">
        <v>44</v>
      </c>
      <c r="K98" s="29">
        <v>8</v>
      </c>
      <c r="L98" s="30">
        <v>6</v>
      </c>
      <c r="M98" s="31" t="str">
        <f t="shared" si="14"/>
        <v>第1四半期</v>
      </c>
      <c r="N98" s="29">
        <v>8</v>
      </c>
      <c r="O98" s="30">
        <v>7</v>
      </c>
      <c r="P98" s="31" t="str">
        <f t="shared" si="10"/>
        <v>第2四半期</v>
      </c>
    </row>
    <row r="99" spans="1:16" ht="62.1" customHeight="1" x14ac:dyDescent="0.4">
      <c r="A99" s="40"/>
      <c r="B99" s="43"/>
      <c r="C99" s="46"/>
      <c r="D99" s="24" t="s">
        <v>238</v>
      </c>
      <c r="E99" s="25" t="s">
        <v>21</v>
      </c>
      <c r="F99" s="26" t="s">
        <v>27</v>
      </c>
      <c r="G99" s="27" t="s">
        <v>23</v>
      </c>
      <c r="H99" s="28" t="s">
        <v>24</v>
      </c>
      <c r="I99" s="24" t="s">
        <v>239</v>
      </c>
      <c r="J99" s="21" t="s">
        <v>44</v>
      </c>
      <c r="K99" s="29">
        <v>8</v>
      </c>
      <c r="L99" s="30">
        <v>6</v>
      </c>
      <c r="M99" s="31" t="str">
        <f t="shared" si="14"/>
        <v>第1四半期</v>
      </c>
      <c r="N99" s="29">
        <v>8</v>
      </c>
      <c r="O99" s="30">
        <v>7</v>
      </c>
      <c r="P99" s="31" t="str">
        <f t="shared" si="10"/>
        <v>第2四半期</v>
      </c>
    </row>
    <row r="100" spans="1:16" ht="50.1" customHeight="1" x14ac:dyDescent="0.4">
      <c r="A100" s="38">
        <f>A94+1</f>
        <v>40</v>
      </c>
      <c r="B100" s="41" t="s">
        <v>19</v>
      </c>
      <c r="C100" s="44" t="s">
        <v>20</v>
      </c>
      <c r="D100" s="24" t="s">
        <v>240</v>
      </c>
      <c r="E100" s="25" t="s">
        <v>31</v>
      </c>
      <c r="F100" s="26" t="s">
        <v>241</v>
      </c>
      <c r="G100" s="27" t="s">
        <v>154</v>
      </c>
      <c r="H100" s="28" t="s">
        <v>24</v>
      </c>
      <c r="I100" s="24" t="s">
        <v>242</v>
      </c>
      <c r="J100" s="21" t="s">
        <v>44</v>
      </c>
      <c r="K100" s="29">
        <v>8</v>
      </c>
      <c r="L100" s="30">
        <v>6</v>
      </c>
      <c r="M100" s="31" t="str">
        <f t="shared" si="14"/>
        <v>第1四半期</v>
      </c>
      <c r="N100" s="29">
        <v>8</v>
      </c>
      <c r="O100" s="30">
        <v>7</v>
      </c>
      <c r="P100" s="31" t="str">
        <f t="shared" si="10"/>
        <v>第2四半期</v>
      </c>
    </row>
    <row r="101" spans="1:16" ht="50.1" customHeight="1" x14ac:dyDescent="0.4">
      <c r="A101" s="39"/>
      <c r="B101" s="42"/>
      <c r="C101" s="45"/>
      <c r="D101" s="24" t="s">
        <v>243</v>
      </c>
      <c r="E101" s="25" t="s">
        <v>244</v>
      </c>
      <c r="F101" s="26" t="s">
        <v>245</v>
      </c>
      <c r="G101" s="27"/>
      <c r="H101" s="28" t="s">
        <v>24</v>
      </c>
      <c r="I101" s="24" t="s">
        <v>242</v>
      </c>
      <c r="J101" s="21" t="s">
        <v>44</v>
      </c>
      <c r="K101" s="29">
        <v>8</v>
      </c>
      <c r="L101" s="30">
        <v>6</v>
      </c>
      <c r="M101" s="31" t="str">
        <f t="shared" si="14"/>
        <v>第1四半期</v>
      </c>
      <c r="N101" s="29">
        <v>8</v>
      </c>
      <c r="O101" s="30">
        <v>7</v>
      </c>
      <c r="P101" s="31" t="str">
        <f t="shared" si="10"/>
        <v>第2四半期</v>
      </c>
    </row>
    <row r="102" spans="1:16" ht="50.1" customHeight="1" x14ac:dyDescent="0.4">
      <c r="A102" s="39"/>
      <c r="B102" s="42"/>
      <c r="C102" s="45"/>
      <c r="D102" s="24" t="s">
        <v>246</v>
      </c>
      <c r="E102" s="25" t="s">
        <v>45</v>
      </c>
      <c r="F102" s="26" t="s">
        <v>247</v>
      </c>
      <c r="G102" s="27"/>
      <c r="H102" s="28" t="s">
        <v>24</v>
      </c>
      <c r="I102" s="24" t="s">
        <v>242</v>
      </c>
      <c r="J102" s="21" t="s">
        <v>44</v>
      </c>
      <c r="K102" s="29">
        <v>8</v>
      </c>
      <c r="L102" s="30">
        <v>6</v>
      </c>
      <c r="M102" s="31" t="str">
        <f t="shared" si="14"/>
        <v>第1四半期</v>
      </c>
      <c r="N102" s="29">
        <v>8</v>
      </c>
      <c r="O102" s="30">
        <v>7</v>
      </c>
      <c r="P102" s="31" t="str">
        <f t="shared" si="10"/>
        <v>第2四半期</v>
      </c>
    </row>
    <row r="103" spans="1:16" ht="50.1" customHeight="1" x14ac:dyDescent="0.4">
      <c r="A103" s="39"/>
      <c r="B103" s="42"/>
      <c r="C103" s="45"/>
      <c r="D103" s="24" t="s">
        <v>248</v>
      </c>
      <c r="E103" s="25" t="s">
        <v>244</v>
      </c>
      <c r="F103" s="26" t="s">
        <v>249</v>
      </c>
      <c r="G103" s="27" t="s">
        <v>250</v>
      </c>
      <c r="H103" s="28" t="s">
        <v>24</v>
      </c>
      <c r="I103" s="24" t="s">
        <v>242</v>
      </c>
      <c r="J103" s="21" t="s">
        <v>44</v>
      </c>
      <c r="K103" s="29">
        <v>8</v>
      </c>
      <c r="L103" s="30">
        <v>6</v>
      </c>
      <c r="M103" s="31" t="str">
        <f t="shared" si="14"/>
        <v>第1四半期</v>
      </c>
      <c r="N103" s="29">
        <v>8</v>
      </c>
      <c r="O103" s="30">
        <v>7</v>
      </c>
      <c r="P103" s="31" t="str">
        <f t="shared" si="10"/>
        <v>第2四半期</v>
      </c>
    </row>
    <row r="104" spans="1:16" ht="50.1" customHeight="1" x14ac:dyDescent="0.4">
      <c r="A104" s="39"/>
      <c r="B104" s="42"/>
      <c r="C104" s="45"/>
      <c r="D104" s="24" t="s">
        <v>251</v>
      </c>
      <c r="E104" s="25" t="s">
        <v>252</v>
      </c>
      <c r="F104" s="26" t="s">
        <v>253</v>
      </c>
      <c r="G104" s="27"/>
      <c r="H104" s="28" t="s">
        <v>24</v>
      </c>
      <c r="I104" s="24" t="s">
        <v>242</v>
      </c>
      <c r="J104" s="21" t="s">
        <v>44</v>
      </c>
      <c r="K104" s="29">
        <v>8</v>
      </c>
      <c r="L104" s="30">
        <v>6</v>
      </c>
      <c r="M104" s="31" t="str">
        <f t="shared" si="14"/>
        <v>第1四半期</v>
      </c>
      <c r="N104" s="29">
        <v>8</v>
      </c>
      <c r="O104" s="30">
        <v>7</v>
      </c>
      <c r="P104" s="31" t="str">
        <f t="shared" si="10"/>
        <v>第2四半期</v>
      </c>
    </row>
    <row r="105" spans="1:16" ht="50.1" customHeight="1" x14ac:dyDescent="0.4">
      <c r="A105" s="39"/>
      <c r="B105" s="42"/>
      <c r="C105" s="45"/>
      <c r="D105" s="24" t="s">
        <v>254</v>
      </c>
      <c r="E105" s="25" t="s">
        <v>252</v>
      </c>
      <c r="F105" s="26" t="s">
        <v>255</v>
      </c>
      <c r="G105" s="27"/>
      <c r="H105" s="28" t="s">
        <v>24</v>
      </c>
      <c r="I105" s="24" t="s">
        <v>242</v>
      </c>
      <c r="J105" s="21" t="s">
        <v>44</v>
      </c>
      <c r="K105" s="29">
        <v>8</v>
      </c>
      <c r="L105" s="30">
        <v>6</v>
      </c>
      <c r="M105" s="31" t="str">
        <f t="shared" si="14"/>
        <v>第1四半期</v>
      </c>
      <c r="N105" s="29">
        <v>8</v>
      </c>
      <c r="O105" s="30">
        <v>7</v>
      </c>
      <c r="P105" s="31" t="str">
        <f t="shared" si="10"/>
        <v>第2四半期</v>
      </c>
    </row>
    <row r="106" spans="1:16" ht="50.1" customHeight="1" x14ac:dyDescent="0.4">
      <c r="A106" s="40"/>
      <c r="B106" s="43"/>
      <c r="C106" s="46"/>
      <c r="D106" s="24" t="s">
        <v>256</v>
      </c>
      <c r="E106" s="25" t="s">
        <v>257</v>
      </c>
      <c r="F106" s="26" t="s">
        <v>258</v>
      </c>
      <c r="G106" s="27" t="s">
        <v>259</v>
      </c>
      <c r="H106" s="28" t="s">
        <v>24</v>
      </c>
      <c r="I106" s="24" t="s">
        <v>242</v>
      </c>
      <c r="J106" s="21" t="s">
        <v>44</v>
      </c>
      <c r="K106" s="29">
        <v>8</v>
      </c>
      <c r="L106" s="30">
        <v>6</v>
      </c>
      <c r="M106" s="31" t="str">
        <f t="shared" si="14"/>
        <v>第1四半期</v>
      </c>
      <c r="N106" s="29">
        <v>8</v>
      </c>
      <c r="O106" s="30">
        <v>7</v>
      </c>
      <c r="P106" s="31" t="str">
        <f t="shared" si="10"/>
        <v>第2四半期</v>
      </c>
    </row>
    <row r="107" spans="1:16" ht="50.1" customHeight="1" x14ac:dyDescent="0.4">
      <c r="A107" s="38">
        <f>A100+1</f>
        <v>41</v>
      </c>
      <c r="B107" s="41" t="s">
        <v>19</v>
      </c>
      <c r="C107" s="44" t="s">
        <v>20</v>
      </c>
      <c r="D107" s="24" t="s">
        <v>260</v>
      </c>
      <c r="E107" s="25" t="s">
        <v>50</v>
      </c>
      <c r="F107" s="26" t="s">
        <v>261</v>
      </c>
      <c r="G107" s="27"/>
      <c r="H107" s="28" t="s">
        <v>24</v>
      </c>
      <c r="I107" s="24" t="s">
        <v>262</v>
      </c>
      <c r="J107" s="21" t="s">
        <v>44</v>
      </c>
      <c r="K107" s="29">
        <v>8</v>
      </c>
      <c r="L107" s="30">
        <v>6</v>
      </c>
      <c r="M107" s="31" t="str">
        <f t="shared" si="14"/>
        <v>第1四半期</v>
      </c>
      <c r="N107" s="29">
        <v>8</v>
      </c>
      <c r="O107" s="30">
        <v>7</v>
      </c>
      <c r="P107" s="31" t="str">
        <f t="shared" si="10"/>
        <v>第2四半期</v>
      </c>
    </row>
    <row r="108" spans="1:16" ht="50.1" customHeight="1" x14ac:dyDescent="0.4">
      <c r="A108" s="40"/>
      <c r="B108" s="43"/>
      <c r="C108" s="46"/>
      <c r="D108" s="24" t="s">
        <v>263</v>
      </c>
      <c r="E108" s="25" t="s">
        <v>50</v>
      </c>
      <c r="F108" s="26" t="s">
        <v>261</v>
      </c>
      <c r="G108" s="27"/>
      <c r="H108" s="28" t="s">
        <v>24</v>
      </c>
      <c r="I108" s="24" t="s">
        <v>264</v>
      </c>
      <c r="J108" s="21" t="s">
        <v>44</v>
      </c>
      <c r="K108" s="29">
        <v>8</v>
      </c>
      <c r="L108" s="30">
        <v>6</v>
      </c>
      <c r="M108" s="31" t="str">
        <f t="shared" si="14"/>
        <v>第1四半期</v>
      </c>
      <c r="N108" s="29">
        <v>8</v>
      </c>
      <c r="O108" s="30">
        <v>7</v>
      </c>
      <c r="P108" s="31" t="str">
        <f t="shared" si="10"/>
        <v>第2四半期</v>
      </c>
    </row>
    <row r="109" spans="1:16" ht="50.1" customHeight="1" x14ac:dyDescent="0.4">
      <c r="A109" s="38">
        <f>A107+1</f>
        <v>42</v>
      </c>
      <c r="B109" s="41" t="s">
        <v>19</v>
      </c>
      <c r="C109" s="44" t="s">
        <v>20</v>
      </c>
      <c r="D109" s="24" t="s">
        <v>265</v>
      </c>
      <c r="E109" s="25" t="s">
        <v>21</v>
      </c>
      <c r="F109" s="26" t="s">
        <v>266</v>
      </c>
      <c r="G109" s="27" t="s">
        <v>141</v>
      </c>
      <c r="H109" s="28" t="s">
        <v>24</v>
      </c>
      <c r="I109" s="24" t="s">
        <v>267</v>
      </c>
      <c r="J109" s="21" t="s">
        <v>44</v>
      </c>
      <c r="K109" s="29">
        <v>8</v>
      </c>
      <c r="L109" s="30">
        <v>6</v>
      </c>
      <c r="M109" s="31" t="str">
        <f t="shared" si="14"/>
        <v>第1四半期</v>
      </c>
      <c r="N109" s="29">
        <v>8</v>
      </c>
      <c r="O109" s="30">
        <v>7</v>
      </c>
      <c r="P109" s="31" t="str">
        <f t="shared" si="10"/>
        <v>第2四半期</v>
      </c>
    </row>
    <row r="110" spans="1:16" ht="50.1" customHeight="1" x14ac:dyDescent="0.4">
      <c r="A110" s="40"/>
      <c r="B110" s="43"/>
      <c r="C110" s="46"/>
      <c r="D110" s="24" t="s">
        <v>268</v>
      </c>
      <c r="E110" s="25" t="s">
        <v>21</v>
      </c>
      <c r="F110" s="26" t="s">
        <v>266</v>
      </c>
      <c r="G110" s="27" t="s">
        <v>141</v>
      </c>
      <c r="H110" s="28" t="s">
        <v>24</v>
      </c>
      <c r="I110" s="24" t="s">
        <v>264</v>
      </c>
      <c r="J110" s="21" t="s">
        <v>44</v>
      </c>
      <c r="K110" s="29">
        <v>8</v>
      </c>
      <c r="L110" s="30">
        <v>6</v>
      </c>
      <c r="M110" s="31" t="str">
        <f t="shared" si="14"/>
        <v>第1四半期</v>
      </c>
      <c r="N110" s="29">
        <v>8</v>
      </c>
      <c r="O110" s="30">
        <v>7</v>
      </c>
      <c r="P110" s="31" t="str">
        <f t="shared" si="10"/>
        <v>第2四半期</v>
      </c>
    </row>
    <row r="111" spans="1:16" ht="50.1" customHeight="1" x14ac:dyDescent="0.4">
      <c r="A111" s="38">
        <f>A109+1</f>
        <v>43</v>
      </c>
      <c r="B111" s="41" t="s">
        <v>19</v>
      </c>
      <c r="C111" s="44" t="s">
        <v>20</v>
      </c>
      <c r="D111" s="24" t="s">
        <v>269</v>
      </c>
      <c r="E111" s="25" t="s">
        <v>31</v>
      </c>
      <c r="F111" s="26" t="s">
        <v>270</v>
      </c>
      <c r="G111" s="27" t="s">
        <v>55</v>
      </c>
      <c r="H111" s="28" t="s">
        <v>24</v>
      </c>
      <c r="I111" s="24" t="s">
        <v>271</v>
      </c>
      <c r="J111" s="21" t="s">
        <v>44</v>
      </c>
      <c r="K111" s="29">
        <v>8</v>
      </c>
      <c r="L111" s="30">
        <v>6</v>
      </c>
      <c r="M111" s="31" t="str">
        <f t="shared" si="14"/>
        <v>第1四半期</v>
      </c>
      <c r="N111" s="29">
        <v>8</v>
      </c>
      <c r="O111" s="30">
        <v>7</v>
      </c>
      <c r="P111" s="31" t="str">
        <f t="shared" si="10"/>
        <v>第2四半期</v>
      </c>
    </row>
    <row r="112" spans="1:16" ht="50.1" customHeight="1" x14ac:dyDescent="0.4">
      <c r="A112" s="39"/>
      <c r="B112" s="42"/>
      <c r="C112" s="45"/>
      <c r="D112" s="24" t="s">
        <v>272</v>
      </c>
      <c r="E112" s="25" t="s">
        <v>273</v>
      </c>
      <c r="F112" s="26" t="s">
        <v>274</v>
      </c>
      <c r="G112" s="27" t="s">
        <v>275</v>
      </c>
      <c r="H112" s="28" t="s">
        <v>24</v>
      </c>
      <c r="I112" s="24" t="s">
        <v>271</v>
      </c>
      <c r="J112" s="21" t="s">
        <v>44</v>
      </c>
      <c r="K112" s="29">
        <v>8</v>
      </c>
      <c r="L112" s="30">
        <v>6</v>
      </c>
      <c r="M112" s="31" t="str">
        <f t="shared" si="14"/>
        <v>第1四半期</v>
      </c>
      <c r="N112" s="29">
        <v>8</v>
      </c>
      <c r="O112" s="30">
        <v>7</v>
      </c>
      <c r="P112" s="31" t="str">
        <f t="shared" si="10"/>
        <v>第2四半期</v>
      </c>
    </row>
    <row r="113" spans="1:16" ht="84" customHeight="1" x14ac:dyDescent="0.4">
      <c r="A113" s="40"/>
      <c r="B113" s="43"/>
      <c r="C113" s="46"/>
      <c r="D113" s="24" t="s">
        <v>276</v>
      </c>
      <c r="E113" s="25" t="s">
        <v>116</v>
      </c>
      <c r="F113" s="26" t="s">
        <v>224</v>
      </c>
      <c r="G113" s="27" t="s">
        <v>118</v>
      </c>
      <c r="H113" s="28" t="s">
        <v>24</v>
      </c>
      <c r="I113" s="24" t="s">
        <v>271</v>
      </c>
      <c r="J113" s="21" t="s">
        <v>44</v>
      </c>
      <c r="K113" s="29">
        <v>8</v>
      </c>
      <c r="L113" s="30">
        <v>6</v>
      </c>
      <c r="M113" s="31" t="str">
        <f t="shared" si="14"/>
        <v>第1四半期</v>
      </c>
      <c r="N113" s="29">
        <v>8</v>
      </c>
      <c r="O113" s="30">
        <v>7</v>
      </c>
      <c r="P113" s="31" t="str">
        <f t="shared" si="10"/>
        <v>第2四半期</v>
      </c>
    </row>
    <row r="114" spans="1:16" ht="50.1" customHeight="1" x14ac:dyDescent="0.4">
      <c r="A114" s="21">
        <f>A111+1</f>
        <v>44</v>
      </c>
      <c r="B114" s="22" t="s">
        <v>19</v>
      </c>
      <c r="C114" s="23" t="s">
        <v>20</v>
      </c>
      <c r="D114" s="24" t="s">
        <v>277</v>
      </c>
      <c r="E114" s="25" t="s">
        <v>116</v>
      </c>
      <c r="F114" s="26" t="s">
        <v>278</v>
      </c>
      <c r="G114" s="27" t="s">
        <v>279</v>
      </c>
      <c r="H114" s="28" t="s">
        <v>24</v>
      </c>
      <c r="I114" s="24" t="s">
        <v>280</v>
      </c>
      <c r="J114" s="21" t="s">
        <v>44</v>
      </c>
      <c r="K114" s="29">
        <v>8</v>
      </c>
      <c r="L114" s="30">
        <v>6</v>
      </c>
      <c r="M114" s="31" t="str">
        <f t="shared" si="14"/>
        <v>第1四半期</v>
      </c>
      <c r="N114" s="29">
        <v>8</v>
      </c>
      <c r="O114" s="30">
        <v>7</v>
      </c>
      <c r="P114" s="31" t="str">
        <f t="shared" si="10"/>
        <v>第2四半期</v>
      </c>
    </row>
    <row r="115" spans="1:16" ht="50.1" customHeight="1" x14ac:dyDescent="0.4">
      <c r="A115" s="21">
        <f t="shared" ref="A115:A124" si="15">A114+1</f>
        <v>45</v>
      </c>
      <c r="B115" s="22" t="s">
        <v>19</v>
      </c>
      <c r="C115" s="23" t="s">
        <v>20</v>
      </c>
      <c r="D115" s="24" t="s">
        <v>281</v>
      </c>
      <c r="E115" s="25" t="s">
        <v>50</v>
      </c>
      <c r="F115" s="26" t="s">
        <v>282</v>
      </c>
      <c r="G115" s="27"/>
      <c r="H115" s="28" t="s">
        <v>24</v>
      </c>
      <c r="I115" s="24" t="s">
        <v>283</v>
      </c>
      <c r="J115" s="21" t="s">
        <v>44</v>
      </c>
      <c r="K115" s="29">
        <v>8</v>
      </c>
      <c r="L115" s="30">
        <v>6</v>
      </c>
      <c r="M115" s="31" t="str">
        <f t="shared" si="14"/>
        <v>第1四半期</v>
      </c>
      <c r="N115" s="29">
        <v>8</v>
      </c>
      <c r="O115" s="30">
        <v>7</v>
      </c>
      <c r="P115" s="31" t="str">
        <f t="shared" ref="P115:P126" si="16">IF(AND(O115&gt;=1,O115&lt;=3),"第4四半期",IF(AND(O115&gt;=4,O115&lt;=6),"第1四半期",IF(AND(O115&gt;=7,O115&lt;=9),"第2四半期",IF(AND(O115&gt;=10,O115&lt;=12),"第3四半期",""))))</f>
        <v>第2四半期</v>
      </c>
    </row>
    <row r="116" spans="1:16" ht="84" customHeight="1" x14ac:dyDescent="0.4">
      <c r="A116" s="38">
        <f t="shared" si="15"/>
        <v>46</v>
      </c>
      <c r="B116" s="41" t="s">
        <v>19</v>
      </c>
      <c r="C116" s="44" t="s">
        <v>20</v>
      </c>
      <c r="D116" s="24" t="s">
        <v>284</v>
      </c>
      <c r="E116" s="25" t="s">
        <v>116</v>
      </c>
      <c r="F116" s="26" t="s">
        <v>224</v>
      </c>
      <c r="G116" s="27" t="s">
        <v>118</v>
      </c>
      <c r="H116" s="28" t="s">
        <v>24</v>
      </c>
      <c r="I116" s="24" t="s">
        <v>285</v>
      </c>
      <c r="J116" s="21" t="s">
        <v>44</v>
      </c>
      <c r="K116" s="29">
        <v>8</v>
      </c>
      <c r="L116" s="30">
        <v>6</v>
      </c>
      <c r="M116" s="31" t="str">
        <f t="shared" si="14"/>
        <v>第1四半期</v>
      </c>
      <c r="N116" s="29">
        <v>8</v>
      </c>
      <c r="O116" s="30">
        <v>7</v>
      </c>
      <c r="P116" s="31" t="str">
        <f t="shared" si="16"/>
        <v>第2四半期</v>
      </c>
    </row>
    <row r="117" spans="1:16" ht="56.25" x14ac:dyDescent="0.4">
      <c r="A117" s="39"/>
      <c r="B117" s="42"/>
      <c r="C117" s="45"/>
      <c r="D117" s="24" t="s">
        <v>286</v>
      </c>
      <c r="E117" s="25" t="s">
        <v>21</v>
      </c>
      <c r="F117" s="26" t="s">
        <v>27</v>
      </c>
      <c r="G117" s="27" t="s">
        <v>23</v>
      </c>
      <c r="H117" s="28" t="s">
        <v>24</v>
      </c>
      <c r="I117" s="24" t="s">
        <v>287</v>
      </c>
      <c r="J117" s="21" t="s">
        <v>44</v>
      </c>
      <c r="K117" s="29">
        <v>8</v>
      </c>
      <c r="L117" s="30">
        <v>6</v>
      </c>
      <c r="M117" s="31" t="str">
        <f t="shared" si="14"/>
        <v>第1四半期</v>
      </c>
      <c r="N117" s="29">
        <v>8</v>
      </c>
      <c r="O117" s="30">
        <v>7</v>
      </c>
      <c r="P117" s="31" t="str">
        <f t="shared" si="16"/>
        <v>第2四半期</v>
      </c>
    </row>
    <row r="118" spans="1:16" ht="84" customHeight="1" x14ac:dyDescent="0.4">
      <c r="A118" s="39"/>
      <c r="B118" s="42"/>
      <c r="C118" s="45"/>
      <c r="D118" s="24" t="s">
        <v>288</v>
      </c>
      <c r="E118" s="25" t="s">
        <v>21</v>
      </c>
      <c r="F118" s="26" t="s">
        <v>27</v>
      </c>
      <c r="G118" s="27" t="s">
        <v>23</v>
      </c>
      <c r="H118" s="28" t="s">
        <v>24</v>
      </c>
      <c r="I118" s="24" t="s">
        <v>285</v>
      </c>
      <c r="J118" s="21" t="s">
        <v>44</v>
      </c>
      <c r="K118" s="29">
        <v>8</v>
      </c>
      <c r="L118" s="30">
        <v>6</v>
      </c>
      <c r="M118" s="31" t="str">
        <f t="shared" si="14"/>
        <v>第1四半期</v>
      </c>
      <c r="N118" s="29">
        <v>8</v>
      </c>
      <c r="O118" s="30">
        <v>7</v>
      </c>
      <c r="P118" s="31" t="str">
        <f t="shared" si="16"/>
        <v>第2四半期</v>
      </c>
    </row>
    <row r="119" spans="1:16" ht="75" x14ac:dyDescent="0.4">
      <c r="A119" s="39"/>
      <c r="B119" s="42"/>
      <c r="C119" s="45"/>
      <c r="D119" s="24" t="s">
        <v>289</v>
      </c>
      <c r="E119" s="25" t="s">
        <v>21</v>
      </c>
      <c r="F119" s="26" t="s">
        <v>27</v>
      </c>
      <c r="G119" s="27" t="s">
        <v>23</v>
      </c>
      <c r="H119" s="28" t="s">
        <v>24</v>
      </c>
      <c r="I119" s="24" t="s">
        <v>290</v>
      </c>
      <c r="J119" s="21" t="s">
        <v>44</v>
      </c>
      <c r="K119" s="29">
        <v>8</v>
      </c>
      <c r="L119" s="30">
        <v>6</v>
      </c>
      <c r="M119" s="31" t="str">
        <f t="shared" si="14"/>
        <v>第1四半期</v>
      </c>
      <c r="N119" s="29">
        <v>8</v>
      </c>
      <c r="O119" s="30">
        <v>7</v>
      </c>
      <c r="P119" s="31" t="str">
        <f t="shared" si="16"/>
        <v>第2四半期</v>
      </c>
    </row>
    <row r="120" spans="1:16" ht="84" customHeight="1" x14ac:dyDescent="0.4">
      <c r="A120" s="40"/>
      <c r="B120" s="43"/>
      <c r="C120" s="46"/>
      <c r="D120" s="24" t="s">
        <v>291</v>
      </c>
      <c r="E120" s="25" t="s">
        <v>116</v>
      </c>
      <c r="F120" s="26" t="s">
        <v>224</v>
      </c>
      <c r="G120" s="27" t="s">
        <v>118</v>
      </c>
      <c r="H120" s="28" t="s">
        <v>24</v>
      </c>
      <c r="I120" s="24" t="s">
        <v>292</v>
      </c>
      <c r="J120" s="21" t="s">
        <v>44</v>
      </c>
      <c r="K120" s="29">
        <v>8</v>
      </c>
      <c r="L120" s="30">
        <v>6</v>
      </c>
      <c r="M120" s="31" t="str">
        <f t="shared" si="14"/>
        <v>第1四半期</v>
      </c>
      <c r="N120" s="29">
        <v>8</v>
      </c>
      <c r="O120" s="30">
        <v>7</v>
      </c>
      <c r="P120" s="31" t="str">
        <f t="shared" si="16"/>
        <v>第2四半期</v>
      </c>
    </row>
    <row r="121" spans="1:16" ht="50.1" customHeight="1" x14ac:dyDescent="0.4">
      <c r="A121" s="21">
        <f>A116+1</f>
        <v>47</v>
      </c>
      <c r="B121" s="22" t="s">
        <v>19</v>
      </c>
      <c r="C121" s="23" t="s">
        <v>20</v>
      </c>
      <c r="D121" s="24" t="s">
        <v>293</v>
      </c>
      <c r="E121" s="25" t="s">
        <v>21</v>
      </c>
      <c r="F121" s="26" t="s">
        <v>27</v>
      </c>
      <c r="G121" s="27" t="s">
        <v>23</v>
      </c>
      <c r="H121" s="28" t="s">
        <v>24</v>
      </c>
      <c r="I121" s="24" t="s">
        <v>294</v>
      </c>
      <c r="J121" s="21" t="s">
        <v>295</v>
      </c>
      <c r="K121" s="29">
        <v>8</v>
      </c>
      <c r="L121" s="30">
        <v>4</v>
      </c>
      <c r="M121" s="31" t="str">
        <f t="shared" si="14"/>
        <v>第1四半期</v>
      </c>
      <c r="N121" s="29">
        <v>8</v>
      </c>
      <c r="O121" s="30">
        <v>5</v>
      </c>
      <c r="P121" s="31" t="str">
        <f t="shared" si="16"/>
        <v>第1四半期</v>
      </c>
    </row>
    <row r="122" spans="1:16" ht="50.1" customHeight="1" x14ac:dyDescent="0.4">
      <c r="A122" s="21">
        <f t="shared" si="15"/>
        <v>48</v>
      </c>
      <c r="B122" s="22" t="s">
        <v>19</v>
      </c>
      <c r="C122" s="23" t="s">
        <v>20</v>
      </c>
      <c r="D122" s="24" t="s">
        <v>296</v>
      </c>
      <c r="E122" s="25" t="s">
        <v>21</v>
      </c>
      <c r="F122" s="26" t="s">
        <v>27</v>
      </c>
      <c r="G122" s="27" t="s">
        <v>23</v>
      </c>
      <c r="H122" s="28" t="s">
        <v>24</v>
      </c>
      <c r="I122" s="24" t="s">
        <v>297</v>
      </c>
      <c r="J122" s="21" t="s">
        <v>25</v>
      </c>
      <c r="K122" s="29">
        <v>8</v>
      </c>
      <c r="L122" s="30">
        <v>7</v>
      </c>
      <c r="M122" s="31" t="str">
        <f t="shared" si="14"/>
        <v>第2四半期</v>
      </c>
      <c r="N122" s="29">
        <v>8</v>
      </c>
      <c r="O122" s="30">
        <v>8</v>
      </c>
      <c r="P122" s="31" t="str">
        <f>IF(AND(O122&gt;=1,O122&lt;=3),"第4四半期",IF(AND(O122&gt;=4,O122&lt;=6),"第1四半期",IF(AND(O122&gt;=7,O122&lt;=9),"第2四半期",IF(AND(O122&gt;=10,O122&lt;=12),"第3四半期",""))))</f>
        <v>第2四半期</v>
      </c>
    </row>
    <row r="123" spans="1:16" ht="50.1" customHeight="1" x14ac:dyDescent="0.4">
      <c r="A123" s="21">
        <f t="shared" si="15"/>
        <v>49</v>
      </c>
      <c r="B123" s="22" t="s">
        <v>19</v>
      </c>
      <c r="C123" s="23" t="s">
        <v>20</v>
      </c>
      <c r="D123" s="24" t="s">
        <v>298</v>
      </c>
      <c r="E123" s="25" t="s">
        <v>21</v>
      </c>
      <c r="F123" s="26" t="s">
        <v>27</v>
      </c>
      <c r="G123" s="27" t="s">
        <v>23</v>
      </c>
      <c r="H123" s="28" t="s">
        <v>24</v>
      </c>
      <c r="I123" s="24" t="s">
        <v>299</v>
      </c>
      <c r="J123" s="21" t="s">
        <v>25</v>
      </c>
      <c r="K123" s="29">
        <v>8</v>
      </c>
      <c r="L123" s="30">
        <v>7</v>
      </c>
      <c r="M123" s="31" t="str">
        <f t="shared" si="14"/>
        <v>第2四半期</v>
      </c>
      <c r="N123" s="29">
        <v>8</v>
      </c>
      <c r="O123" s="30">
        <v>8</v>
      </c>
      <c r="P123" s="31" t="str">
        <f>IF(AND(O123&gt;=1,O123&lt;=3),"第4四半期",IF(AND(O123&gt;=4,O123&lt;=6),"第1四半期",IF(AND(O123&gt;=7,O123&lt;=9),"第2四半期",IF(AND(O123&gt;=10,O123&lt;=12),"第3四半期",""))))</f>
        <v>第2四半期</v>
      </c>
    </row>
    <row r="124" spans="1:16" ht="50.1" customHeight="1" x14ac:dyDescent="0.4">
      <c r="A124" s="21">
        <f t="shared" si="15"/>
        <v>50</v>
      </c>
      <c r="B124" s="22" t="s">
        <v>19</v>
      </c>
      <c r="C124" s="23" t="s">
        <v>20</v>
      </c>
      <c r="D124" s="24" t="s">
        <v>300</v>
      </c>
      <c r="E124" s="25" t="s">
        <v>21</v>
      </c>
      <c r="F124" s="26" t="s">
        <v>27</v>
      </c>
      <c r="G124" s="27" t="s">
        <v>23</v>
      </c>
      <c r="H124" s="28" t="s">
        <v>24</v>
      </c>
      <c r="I124" s="24" t="s">
        <v>301</v>
      </c>
      <c r="J124" s="21" t="s">
        <v>25</v>
      </c>
      <c r="K124" s="29">
        <v>8</v>
      </c>
      <c r="L124" s="30">
        <v>7</v>
      </c>
      <c r="M124" s="31" t="str">
        <f t="shared" si="14"/>
        <v>第2四半期</v>
      </c>
      <c r="N124" s="29">
        <v>8</v>
      </c>
      <c r="O124" s="30">
        <v>8</v>
      </c>
      <c r="P124" s="31" t="str">
        <f t="shared" si="16"/>
        <v>第2四半期</v>
      </c>
    </row>
    <row r="125" spans="1:16" s="32" customFormat="1" ht="62.1" customHeight="1" x14ac:dyDescent="0.4">
      <c r="A125" s="21">
        <f>A124+1</f>
        <v>51</v>
      </c>
      <c r="B125" s="22" t="s">
        <v>19</v>
      </c>
      <c r="C125" s="23" t="s">
        <v>20</v>
      </c>
      <c r="D125" s="24" t="s">
        <v>302</v>
      </c>
      <c r="E125" s="25" t="s">
        <v>273</v>
      </c>
      <c r="F125" s="26" t="s">
        <v>303</v>
      </c>
      <c r="G125" s="27" t="s">
        <v>304</v>
      </c>
      <c r="H125" s="28" t="s">
        <v>24</v>
      </c>
      <c r="I125" s="24" t="s">
        <v>305</v>
      </c>
      <c r="J125" s="21" t="s">
        <v>306</v>
      </c>
      <c r="K125" s="29">
        <v>8</v>
      </c>
      <c r="L125" s="30">
        <v>3</v>
      </c>
      <c r="M125" s="31" t="str">
        <f>IF(L125="－","－",IF(AND(L125&gt;=1,L125&lt;=3),"第4四半期",IF(AND(L125&gt;=4,L125&lt;=6),"第1四半期",IF(AND(L125&gt;=7,L125&lt;=9),"第2四半期",IF(AND(L125&gt;=10,L125&lt;=12),"第3四半期","")))))</f>
        <v>第4四半期</v>
      </c>
      <c r="N125" s="29">
        <v>8</v>
      </c>
      <c r="O125" s="30">
        <v>4</v>
      </c>
      <c r="P125" s="31" t="str">
        <f t="shared" si="16"/>
        <v>第1四半期</v>
      </c>
    </row>
    <row r="126" spans="1:16" s="34" customFormat="1" ht="50.1" customHeight="1" x14ac:dyDescent="0.4">
      <c r="A126" s="38">
        <f>A125+1</f>
        <v>52</v>
      </c>
      <c r="B126" s="41" t="s">
        <v>307</v>
      </c>
      <c r="C126" s="44" t="s">
        <v>20</v>
      </c>
      <c r="D126" s="47" t="s">
        <v>308</v>
      </c>
      <c r="E126" s="25" t="s">
        <v>21</v>
      </c>
      <c r="F126" s="26" t="s">
        <v>37</v>
      </c>
      <c r="G126" s="27" t="s">
        <v>23</v>
      </c>
      <c r="H126" s="50" t="s">
        <v>24</v>
      </c>
      <c r="I126" s="47" t="s">
        <v>309</v>
      </c>
      <c r="J126" s="38" t="s">
        <v>29</v>
      </c>
      <c r="K126" s="65">
        <v>8</v>
      </c>
      <c r="L126" s="68">
        <v>5</v>
      </c>
      <c r="M126" s="71" t="str">
        <f>IF(L126="－","－",IF(AND(L126&gt;=1,L126&lt;=3),"第4四半期",IF(AND(L126&gt;=4,L126&lt;=6),"第1四半期",IF(AND(L126&gt;=7,L126&lt;=9),"第2四半期",IF(AND(L126&gt;=10,L126&lt;=12),"第3四半期","")))))</f>
        <v>第1四半期</v>
      </c>
      <c r="N126" s="65">
        <v>8</v>
      </c>
      <c r="O126" s="68">
        <v>6</v>
      </c>
      <c r="P126" s="71" t="str">
        <f t="shared" si="16"/>
        <v>第1四半期</v>
      </c>
    </row>
    <row r="127" spans="1:16" s="34" customFormat="1" ht="50.1" customHeight="1" x14ac:dyDescent="0.4">
      <c r="A127" s="39"/>
      <c r="B127" s="42"/>
      <c r="C127" s="45"/>
      <c r="D127" s="48"/>
      <c r="E127" s="25" t="s">
        <v>21</v>
      </c>
      <c r="F127" s="26" t="s">
        <v>310</v>
      </c>
      <c r="G127" s="27" t="s">
        <v>141</v>
      </c>
      <c r="H127" s="51"/>
      <c r="I127" s="48"/>
      <c r="J127" s="39"/>
      <c r="K127" s="66"/>
      <c r="L127" s="69"/>
      <c r="M127" s="72"/>
      <c r="N127" s="66"/>
      <c r="O127" s="69"/>
      <c r="P127" s="72"/>
    </row>
    <row r="128" spans="1:16" s="34" customFormat="1" ht="50.1" customHeight="1" x14ac:dyDescent="0.4">
      <c r="A128" s="39"/>
      <c r="B128" s="42"/>
      <c r="C128" s="45"/>
      <c r="D128" s="48"/>
      <c r="E128" s="25" t="s">
        <v>116</v>
      </c>
      <c r="F128" s="26" t="s">
        <v>311</v>
      </c>
      <c r="G128" s="27" t="s">
        <v>279</v>
      </c>
      <c r="H128" s="51"/>
      <c r="I128" s="48"/>
      <c r="J128" s="39"/>
      <c r="K128" s="66"/>
      <c r="L128" s="69"/>
      <c r="M128" s="72"/>
      <c r="N128" s="66"/>
      <c r="O128" s="69"/>
      <c r="P128" s="72"/>
    </row>
    <row r="129" spans="1:16" s="34" customFormat="1" ht="84" customHeight="1" x14ac:dyDescent="0.4">
      <c r="A129" s="39"/>
      <c r="B129" s="42"/>
      <c r="C129" s="45"/>
      <c r="D129" s="48"/>
      <c r="E129" s="25" t="s">
        <v>116</v>
      </c>
      <c r="F129" s="26" t="s">
        <v>312</v>
      </c>
      <c r="G129" s="27" t="s">
        <v>313</v>
      </c>
      <c r="H129" s="51"/>
      <c r="I129" s="48"/>
      <c r="J129" s="39"/>
      <c r="K129" s="66"/>
      <c r="L129" s="69"/>
      <c r="M129" s="72"/>
      <c r="N129" s="66"/>
      <c r="O129" s="69"/>
      <c r="P129" s="72"/>
    </row>
    <row r="130" spans="1:16" s="34" customFormat="1" ht="50.1" customHeight="1" x14ac:dyDescent="0.4">
      <c r="A130" s="39"/>
      <c r="B130" s="42"/>
      <c r="C130" s="45"/>
      <c r="D130" s="48"/>
      <c r="E130" s="25" t="s">
        <v>116</v>
      </c>
      <c r="F130" s="26" t="s">
        <v>314</v>
      </c>
      <c r="G130" s="27" t="s">
        <v>315</v>
      </c>
      <c r="H130" s="51"/>
      <c r="I130" s="48"/>
      <c r="J130" s="39"/>
      <c r="K130" s="66"/>
      <c r="L130" s="69"/>
      <c r="M130" s="72"/>
      <c r="N130" s="66"/>
      <c r="O130" s="69"/>
      <c r="P130" s="72"/>
    </row>
    <row r="131" spans="1:16" s="34" customFormat="1" ht="50.1" customHeight="1" x14ac:dyDescent="0.4">
      <c r="A131" s="39"/>
      <c r="B131" s="42"/>
      <c r="C131" s="45"/>
      <c r="D131" s="48"/>
      <c r="E131" s="25" t="s">
        <v>316</v>
      </c>
      <c r="F131" s="26" t="s">
        <v>317</v>
      </c>
      <c r="G131" s="27" t="s">
        <v>318</v>
      </c>
      <c r="H131" s="51"/>
      <c r="I131" s="48"/>
      <c r="J131" s="39"/>
      <c r="K131" s="66"/>
      <c r="L131" s="69"/>
      <c r="M131" s="72"/>
      <c r="N131" s="66"/>
      <c r="O131" s="69"/>
      <c r="P131" s="72"/>
    </row>
    <row r="132" spans="1:16" s="34" customFormat="1" ht="50.1" customHeight="1" x14ac:dyDescent="0.4">
      <c r="A132" s="39"/>
      <c r="B132" s="42"/>
      <c r="C132" s="45"/>
      <c r="D132" s="48"/>
      <c r="E132" s="25" t="s">
        <v>316</v>
      </c>
      <c r="F132" s="26" t="s">
        <v>319</v>
      </c>
      <c r="G132" s="27" t="s">
        <v>320</v>
      </c>
      <c r="H132" s="51"/>
      <c r="I132" s="48"/>
      <c r="J132" s="39"/>
      <c r="K132" s="66"/>
      <c r="L132" s="69"/>
      <c r="M132" s="72"/>
      <c r="N132" s="66"/>
      <c r="O132" s="69"/>
      <c r="P132" s="72"/>
    </row>
    <row r="133" spans="1:16" s="34" customFormat="1" ht="50.1" customHeight="1" x14ac:dyDescent="0.4">
      <c r="A133" s="39"/>
      <c r="B133" s="42"/>
      <c r="C133" s="45"/>
      <c r="D133" s="48"/>
      <c r="E133" s="25" t="s">
        <v>31</v>
      </c>
      <c r="F133" s="26" t="s">
        <v>59</v>
      </c>
      <c r="G133" s="27" t="s">
        <v>55</v>
      </c>
      <c r="H133" s="51"/>
      <c r="I133" s="48"/>
      <c r="J133" s="39"/>
      <c r="K133" s="66"/>
      <c r="L133" s="69"/>
      <c r="M133" s="72"/>
      <c r="N133" s="66"/>
      <c r="O133" s="69"/>
      <c r="P133" s="72"/>
    </row>
    <row r="134" spans="1:16" s="34" customFormat="1" ht="50.1" customHeight="1" x14ac:dyDescent="0.4">
      <c r="A134" s="39"/>
      <c r="B134" s="42"/>
      <c r="C134" s="45"/>
      <c r="D134" s="48"/>
      <c r="E134" s="25" t="s">
        <v>31</v>
      </c>
      <c r="F134" s="26" t="s">
        <v>321</v>
      </c>
      <c r="G134" s="27" t="s">
        <v>33</v>
      </c>
      <c r="H134" s="51"/>
      <c r="I134" s="48"/>
      <c r="J134" s="39"/>
      <c r="K134" s="66"/>
      <c r="L134" s="69"/>
      <c r="M134" s="72"/>
      <c r="N134" s="66"/>
      <c r="O134" s="69"/>
      <c r="P134" s="72"/>
    </row>
    <row r="135" spans="1:16" s="34" customFormat="1" ht="50.1" customHeight="1" x14ac:dyDescent="0.4">
      <c r="A135" s="39"/>
      <c r="B135" s="42"/>
      <c r="C135" s="45"/>
      <c r="D135" s="48"/>
      <c r="E135" s="25" t="s">
        <v>91</v>
      </c>
      <c r="F135" s="26" t="s">
        <v>322</v>
      </c>
      <c r="G135" s="27" t="s">
        <v>192</v>
      </c>
      <c r="H135" s="51"/>
      <c r="I135" s="48"/>
      <c r="J135" s="39"/>
      <c r="K135" s="66"/>
      <c r="L135" s="69"/>
      <c r="M135" s="72"/>
      <c r="N135" s="66"/>
      <c r="O135" s="69"/>
      <c r="P135" s="72"/>
    </row>
    <row r="136" spans="1:16" s="34" customFormat="1" ht="50.1" customHeight="1" x14ac:dyDescent="0.4">
      <c r="A136" s="40"/>
      <c r="B136" s="43"/>
      <c r="C136" s="46"/>
      <c r="D136" s="49"/>
      <c r="E136" s="25" t="s">
        <v>252</v>
      </c>
      <c r="F136" s="26" t="s">
        <v>323</v>
      </c>
      <c r="G136" s="27" t="s">
        <v>324</v>
      </c>
      <c r="H136" s="52"/>
      <c r="I136" s="49"/>
      <c r="J136" s="40"/>
      <c r="K136" s="67"/>
      <c r="L136" s="70"/>
      <c r="M136" s="73"/>
      <c r="N136" s="67"/>
      <c r="O136" s="70"/>
      <c r="P136" s="73"/>
    </row>
    <row r="137" spans="1:16" s="32" customFormat="1" ht="84" customHeight="1" x14ac:dyDescent="0.4">
      <c r="A137" s="21">
        <f>A126+1</f>
        <v>53</v>
      </c>
      <c r="B137" s="22" t="s">
        <v>307</v>
      </c>
      <c r="C137" s="23" t="s">
        <v>325</v>
      </c>
      <c r="D137" s="24" t="s">
        <v>326</v>
      </c>
      <c r="E137" s="25" t="s">
        <v>21</v>
      </c>
      <c r="F137" s="26" t="s">
        <v>37</v>
      </c>
      <c r="G137" s="27" t="s">
        <v>23</v>
      </c>
      <c r="H137" s="28" t="s">
        <v>24</v>
      </c>
      <c r="I137" s="24" t="s">
        <v>327</v>
      </c>
      <c r="J137" s="21" t="s">
        <v>29</v>
      </c>
      <c r="K137" s="29">
        <v>8</v>
      </c>
      <c r="L137" s="30">
        <v>6</v>
      </c>
      <c r="M137" s="31" t="str">
        <f>IF(L137="－","－",IF(AND(L137&gt;=1,L137&lt;=3),"第4四半期",IF(AND(L137&gt;=4,L137&lt;=6),"第1四半期",IF(AND(L137&gt;=7,L137&lt;=9),"第2四半期",IF(AND(L137&gt;=10,L137&lt;=12),"第3四半期","")))))</f>
        <v>第1四半期</v>
      </c>
      <c r="N137" s="29">
        <v>8</v>
      </c>
      <c r="O137" s="30">
        <v>7</v>
      </c>
      <c r="P137" s="31" t="str">
        <f t="shared" ref="P137:P140" si="17">IF(AND(O137&gt;=1,O137&lt;=3),"第4四半期",IF(AND(O137&gt;=4,O137&lt;=6),"第1四半期",IF(AND(O137&gt;=7,O137&lt;=9),"第2四半期",IF(AND(O137&gt;=10,O137&lt;=12),"第3四半期",""))))</f>
        <v>第2四半期</v>
      </c>
    </row>
    <row r="138" spans="1:16" s="32" customFormat="1" ht="63.95" customHeight="1" x14ac:dyDescent="0.4">
      <c r="A138" s="21">
        <f t="shared" ref="A138:A139" si="18">A137+1</f>
        <v>54</v>
      </c>
      <c r="B138" s="22" t="s">
        <v>307</v>
      </c>
      <c r="C138" s="23" t="s">
        <v>325</v>
      </c>
      <c r="D138" s="24" t="s">
        <v>328</v>
      </c>
      <c r="E138" s="25" t="s">
        <v>21</v>
      </c>
      <c r="F138" s="26" t="s">
        <v>37</v>
      </c>
      <c r="G138" s="27" t="s">
        <v>23</v>
      </c>
      <c r="H138" s="28" t="s">
        <v>24</v>
      </c>
      <c r="I138" s="24" t="s">
        <v>329</v>
      </c>
      <c r="J138" s="21" t="s">
        <v>330</v>
      </c>
      <c r="K138" s="29">
        <v>8</v>
      </c>
      <c r="L138" s="30">
        <v>6</v>
      </c>
      <c r="M138" s="31" t="str">
        <f t="shared" ref="M138" si="19">IF(L138="－","－",IF(AND(L138&gt;=1,L138&lt;=3),"第4四半期",IF(AND(L138&gt;=4,L138&lt;=6),"第1四半期",IF(AND(L138&gt;=7,L138&lt;=9),"第2四半期",IF(AND(L138&gt;=10,L138&lt;=12),"第3四半期","")))))</f>
        <v>第1四半期</v>
      </c>
      <c r="N138" s="29">
        <v>8</v>
      </c>
      <c r="O138" s="30">
        <v>7</v>
      </c>
      <c r="P138" s="31" t="str">
        <f t="shared" si="17"/>
        <v>第2四半期</v>
      </c>
    </row>
    <row r="139" spans="1:16" s="32" customFormat="1" ht="63.95" customHeight="1" x14ac:dyDescent="0.4">
      <c r="A139" s="21">
        <f t="shared" si="18"/>
        <v>55</v>
      </c>
      <c r="B139" s="22" t="s">
        <v>307</v>
      </c>
      <c r="C139" s="23" t="s">
        <v>20</v>
      </c>
      <c r="D139" s="24" t="s">
        <v>331</v>
      </c>
      <c r="E139" s="25" t="s">
        <v>21</v>
      </c>
      <c r="F139" s="26" t="s">
        <v>37</v>
      </c>
      <c r="G139" s="27" t="s">
        <v>23</v>
      </c>
      <c r="H139" s="28" t="s">
        <v>24</v>
      </c>
      <c r="I139" s="24" t="s">
        <v>332</v>
      </c>
      <c r="J139" s="21" t="s">
        <v>29</v>
      </c>
      <c r="K139" s="29">
        <v>8</v>
      </c>
      <c r="L139" s="30">
        <v>5</v>
      </c>
      <c r="M139" s="31" t="str">
        <f>IF(L139="－","－",IF(AND(L139&gt;=1,L139&lt;=3),"第4四半期",IF(AND(L139&gt;=4,L139&lt;=6),"第1四半期",IF(AND(L139&gt;=7,L139&lt;=9),"第2四半期",IF(AND(L139&gt;=10,L139&lt;=12),"第3四半期","")))))</f>
        <v>第1四半期</v>
      </c>
      <c r="N139" s="29">
        <v>8</v>
      </c>
      <c r="O139" s="30">
        <v>7</v>
      </c>
      <c r="P139" s="31" t="str">
        <f t="shared" si="17"/>
        <v>第2四半期</v>
      </c>
    </row>
    <row r="140" spans="1:16" s="32" customFormat="1" ht="50.1" customHeight="1" x14ac:dyDescent="0.4">
      <c r="A140" s="21">
        <f>A139+1</f>
        <v>56</v>
      </c>
      <c r="B140" s="22" t="s">
        <v>307</v>
      </c>
      <c r="C140" s="23" t="s">
        <v>20</v>
      </c>
      <c r="D140" s="24" t="s">
        <v>333</v>
      </c>
      <c r="E140" s="25" t="s">
        <v>21</v>
      </c>
      <c r="F140" s="26" t="s">
        <v>37</v>
      </c>
      <c r="G140" s="27" t="s">
        <v>23</v>
      </c>
      <c r="H140" s="28" t="s">
        <v>24</v>
      </c>
      <c r="I140" s="24" t="s">
        <v>334</v>
      </c>
      <c r="J140" s="21" t="s">
        <v>29</v>
      </c>
      <c r="K140" s="29">
        <v>8</v>
      </c>
      <c r="L140" s="30">
        <v>4</v>
      </c>
      <c r="M140" s="31" t="str">
        <f t="shared" ref="M140" si="20">IF(L140="－","－",IF(AND(L140&gt;=1,L140&lt;=3),"第4四半期",IF(AND(L140&gt;=4,L140&lt;=6),"第1四半期",IF(AND(L140&gt;=7,L140&lt;=9),"第2四半期",IF(AND(L140&gt;=10,L140&lt;=12),"第3四半期","")))))</f>
        <v>第1四半期</v>
      </c>
      <c r="N140" s="29">
        <v>8</v>
      </c>
      <c r="O140" s="30">
        <v>6</v>
      </c>
      <c r="P140" s="31" t="str">
        <f t="shared" si="17"/>
        <v>第1四半期</v>
      </c>
    </row>
  </sheetData>
  <sheetProtection algorithmName="SHA-512" hashValue="fA0W0GdKJvPzwH5anR6dEnuSJaFSJ/Tn3u9vptaFurX3GrAflg46l4KgLf7OutCI7JvV7zPjl5LpaEAYCOUCbg==" saltValue="rRHhd2ZyTc3DaHz/uqOqgQ==" spinCount="100000" sheet="1" objects="1" scenarios="1" selectLockedCells="1" autoFilter="0" selectUnlockedCells="1"/>
  <autoFilter ref="A11:P140" xr:uid="{9B1EC065-2A65-4153-8F3E-351D583EE0BA}"/>
  <mergeCells count="169">
    <mergeCell ref="C116:C120"/>
    <mergeCell ref="B116:B120"/>
    <mergeCell ref="C111:C113"/>
    <mergeCell ref="B111:B113"/>
    <mergeCell ref="C109:C110"/>
    <mergeCell ref="B109:B110"/>
    <mergeCell ref="C107:C108"/>
    <mergeCell ref="B107:B108"/>
    <mergeCell ref="C100:C106"/>
    <mergeCell ref="B100:B106"/>
    <mergeCell ref="L72:L73"/>
    <mergeCell ref="M72:M73"/>
    <mergeCell ref="N72:N73"/>
    <mergeCell ref="O72:O73"/>
    <mergeCell ref="C94:C99"/>
    <mergeCell ref="B94:B99"/>
    <mergeCell ref="C90:C93"/>
    <mergeCell ref="B90:B93"/>
    <mergeCell ref="C86:C89"/>
    <mergeCell ref="B86:B89"/>
    <mergeCell ref="C81:C84"/>
    <mergeCell ref="B81:B84"/>
    <mergeCell ref="C78:C80"/>
    <mergeCell ref="B78:B80"/>
    <mergeCell ref="P72:P73"/>
    <mergeCell ref="P56:P59"/>
    <mergeCell ref="O56:O59"/>
    <mergeCell ref="N56:N59"/>
    <mergeCell ref="M56:M59"/>
    <mergeCell ref="L56:L59"/>
    <mergeCell ref="K56:K59"/>
    <mergeCell ref="J56:J59"/>
    <mergeCell ref="A70:A75"/>
    <mergeCell ref="B70:B75"/>
    <mergeCell ref="C70:C75"/>
    <mergeCell ref="D70:D71"/>
    <mergeCell ref="H70:H71"/>
    <mergeCell ref="I70:I71"/>
    <mergeCell ref="J70:J71"/>
    <mergeCell ref="K70:K71"/>
    <mergeCell ref="L70:L71"/>
    <mergeCell ref="M70:M71"/>
    <mergeCell ref="N70:N71"/>
    <mergeCell ref="O70:O71"/>
    <mergeCell ref="P70:P71"/>
    <mergeCell ref="L63:L64"/>
    <mergeCell ref="M63:M64"/>
    <mergeCell ref="N63:N64"/>
    <mergeCell ref="N126:N136"/>
    <mergeCell ref="O126:O136"/>
    <mergeCell ref="P126:P136"/>
    <mergeCell ref="I126:I136"/>
    <mergeCell ref="J126:J136"/>
    <mergeCell ref="K126:K136"/>
    <mergeCell ref="L126:L136"/>
    <mergeCell ref="M126:M136"/>
    <mergeCell ref="A126:A136"/>
    <mergeCell ref="B126:B136"/>
    <mergeCell ref="C126:C136"/>
    <mergeCell ref="D126:D136"/>
    <mergeCell ref="H126:H136"/>
    <mergeCell ref="A100:A106"/>
    <mergeCell ref="A107:A108"/>
    <mergeCell ref="A109:A110"/>
    <mergeCell ref="A111:A113"/>
    <mergeCell ref="A116:A120"/>
    <mergeCell ref="A78:A80"/>
    <mergeCell ref="A81:A84"/>
    <mergeCell ref="A86:A89"/>
    <mergeCell ref="A90:A93"/>
    <mergeCell ref="A94:A99"/>
    <mergeCell ref="A76:A77"/>
    <mergeCell ref="A63:A64"/>
    <mergeCell ref="B63:B64"/>
    <mergeCell ref="C63:C64"/>
    <mergeCell ref="D63:D64"/>
    <mergeCell ref="H63:H64"/>
    <mergeCell ref="I63:I64"/>
    <mergeCell ref="J63:J64"/>
    <mergeCell ref="K63:K64"/>
    <mergeCell ref="B76:B77"/>
    <mergeCell ref="C76:C77"/>
    <mergeCell ref="D72:D73"/>
    <mergeCell ref="H72:H73"/>
    <mergeCell ref="I72:I73"/>
    <mergeCell ref="J72:J73"/>
    <mergeCell ref="K72:K73"/>
    <mergeCell ref="O63:O64"/>
    <mergeCell ref="P63:P64"/>
    <mergeCell ref="O60:O61"/>
    <mergeCell ref="P60:P61"/>
    <mergeCell ref="J60:J61"/>
    <mergeCell ref="K60:K61"/>
    <mergeCell ref="L60:L61"/>
    <mergeCell ref="M60:M61"/>
    <mergeCell ref="N60:N61"/>
    <mergeCell ref="I56:I59"/>
    <mergeCell ref="A60:A61"/>
    <mergeCell ref="B60:B61"/>
    <mergeCell ref="C60:C61"/>
    <mergeCell ref="D60:D61"/>
    <mergeCell ref="H60:H61"/>
    <mergeCell ref="I60:I61"/>
    <mergeCell ref="A52:A55"/>
    <mergeCell ref="B52:B55"/>
    <mergeCell ref="C52:C55"/>
    <mergeCell ref="A56:A59"/>
    <mergeCell ref="B56:B59"/>
    <mergeCell ref="C56:C59"/>
    <mergeCell ref="H56:H59"/>
    <mergeCell ref="A45:A47"/>
    <mergeCell ref="B45:B47"/>
    <mergeCell ref="C45:C47"/>
    <mergeCell ref="A48:A51"/>
    <mergeCell ref="B48:B51"/>
    <mergeCell ref="C48:C51"/>
    <mergeCell ref="A36:A39"/>
    <mergeCell ref="B36:B39"/>
    <mergeCell ref="C36:C39"/>
    <mergeCell ref="A41:A43"/>
    <mergeCell ref="B41:B43"/>
    <mergeCell ref="C41:C43"/>
    <mergeCell ref="A32:A35"/>
    <mergeCell ref="B32:B35"/>
    <mergeCell ref="C32:C35"/>
    <mergeCell ref="A22:A23"/>
    <mergeCell ref="B22:B23"/>
    <mergeCell ref="C22:C23"/>
    <mergeCell ref="D22:D23"/>
    <mergeCell ref="H22:H23"/>
    <mergeCell ref="I22:I23"/>
    <mergeCell ref="A7:M7"/>
    <mergeCell ref="A5:P5"/>
    <mergeCell ref="A3:P3"/>
    <mergeCell ref="A4:P4"/>
    <mergeCell ref="J22:J23"/>
    <mergeCell ref="K22:K23"/>
    <mergeCell ref="L22:L23"/>
    <mergeCell ref="M22:M23"/>
    <mergeCell ref="N22:N23"/>
    <mergeCell ref="O22:O23"/>
    <mergeCell ref="P22:P23"/>
    <mergeCell ref="N16:N21"/>
    <mergeCell ref="O16:O21"/>
    <mergeCell ref="P16:P21"/>
    <mergeCell ref="A1:P1"/>
    <mergeCell ref="A2:P2"/>
    <mergeCell ref="A6:P6"/>
    <mergeCell ref="A16:A21"/>
    <mergeCell ref="B16:B21"/>
    <mergeCell ref="C16:C21"/>
    <mergeCell ref="D16:D21"/>
    <mergeCell ref="H16:H21"/>
    <mergeCell ref="A8:P8"/>
    <mergeCell ref="A9:A10"/>
    <mergeCell ref="B9:B10"/>
    <mergeCell ref="C9:C10"/>
    <mergeCell ref="D9:D10"/>
    <mergeCell ref="E9:G9"/>
    <mergeCell ref="N9:P9"/>
    <mergeCell ref="H9:H10"/>
    <mergeCell ref="I9:I10"/>
    <mergeCell ref="J9:J10"/>
    <mergeCell ref="K9:M9"/>
    <mergeCell ref="I16:I21"/>
    <mergeCell ref="J16:J21"/>
    <mergeCell ref="K16:K21"/>
    <mergeCell ref="L16:L21"/>
    <mergeCell ref="M16:M21"/>
  </mergeCells>
  <phoneticPr fontId="1"/>
  <conditionalFormatting sqref="B12:P31 B32:G32 H32:P39 D33:G35 B36:G36 D37:G39 B40:P40 B41:G41 H41:P43 D42:G43 B44:P44 B45:G45 H45:P56 D46:G47 B48:G48 D49:G51 B52:G52 D53:G55 B56:G56 D57:G59 B60:P60 E61:G61 B62:P63 E64:G64 B65:P70 B76:P76 D77:P77 B78:P78 D79:P80 B81:P81 D82:P84 B85:P86 D87:P89 B90:P90 D91:P93 B94:P94 D95:P99 B100:P100 D101:P106 B107:P107 D108:P108 B109:P109 D110:P110 B111:P111 D112:P113 B114:P116 D117:P120 B121:P140">
    <cfRule type="expression" dxfId="5" priority="55">
      <formula>#REF!="新規案件"</formula>
    </cfRule>
    <cfRule type="expression" dxfId="4" priority="56">
      <formula>#REF!="公告期間が終了した案件"</formula>
    </cfRule>
    <cfRule type="expression" dxfId="3" priority="57">
      <formula>#REF!="発注予定の無くなった案件"</formula>
    </cfRule>
  </conditionalFormatting>
  <conditionalFormatting sqref="E71:G71 D72:P72 E73:G73 D74:P75">
    <cfRule type="expression" dxfId="2" priority="58">
      <formula>#REF!="新規案件"</formula>
    </cfRule>
    <cfRule type="expression" dxfId="1" priority="59">
      <formula>#REF!="公告期間が終了した案件"</formula>
    </cfRule>
    <cfRule type="expression" dxfId="0" priority="60">
      <formula>#REF!="発注予定の無くなった案件"</formula>
    </cfRule>
  </conditionalFormatting>
  <dataValidations count="1">
    <dataValidation type="list" allowBlank="1" showInputMessage="1" showErrorMessage="1" sqref="G12:G140" xr:uid="{60A1ED5A-F773-4A42-921D-75FD58FB6F22}">
      <formula1>INDIRECT($E12)</formula1>
    </dataValidation>
  </dataValidations>
  <printOptions horizontalCentered="1"/>
  <pageMargins left="0.7" right="0.7" top="0.75" bottom="0.75" header="0.3" footer="0.3"/>
  <pageSetup paperSize="8" scale="73" fitToHeight="0"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公表</vt:lpstr>
      <vt:lpstr>公表!Print_Area</vt:lpstr>
      <vt:lpstr>公表!Print_Titles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2026-02-16T06:55:14Z</cp:lastPrinted>
  <dcterms:created xsi:type="dcterms:W3CDTF">2022-10-03T06:54:47Z</dcterms:created>
  <dcterms:modified xsi:type="dcterms:W3CDTF">2026-04-07T07:32:29Z</dcterms:modified>
</cp:coreProperties>
</file>