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Z:\人事課\05_jinji1\01_重要文書フォルダ（保存期間１年以上）\15_【大】職員の人事\01_【中】任用\【小】06_【3年】採用関係（試験採用・選考採用）\101_試験採用（人事院）\04_採用活動\R07年度\大卒\04_HP掲載\250602 空港見学会１回目\"/>
    </mc:Choice>
  </mc:AlternateContent>
  <xr:revisionPtr revIDLastSave="0" documentId="13_ncr:1_{DA3A0924-CC47-4D2A-B28D-3141BD1A7DAA}" xr6:coauthVersionLast="47" xr6:coauthVersionMax="47" xr10:uidLastSave="{00000000-0000-0000-0000-000000000000}"/>
  <bookViews>
    <workbookView xWindow="-110" yWindow="-110" windowWidth="19420" windowHeight="11500" xr2:uid="{A97D3B8A-27E1-400D-BBD9-EFBA4AAD25EB}"/>
  </bookViews>
  <sheets>
    <sheet name="予約票" sheetId="1" r:id="rId1"/>
    <sheet name="リスト" sheetId="2" state="hidden" r:id="rId2"/>
    <sheet name="作業用" sheetId="3" state="hidden" r:id="rId3"/>
  </sheets>
  <definedNames>
    <definedName name="_xlnm.Print_Area" localSheetId="0">予約票!$B$1:$X$11</definedName>
  </definedName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15" i="1" l="1"/>
  <c r="O15" i="1"/>
  <c r="N15" i="1"/>
  <c r="M15" i="1"/>
  <c r="L15" i="1"/>
  <c r="K15" i="1"/>
  <c r="J15" i="1"/>
  <c r="H15" i="1"/>
  <c r="G15" i="1"/>
  <c r="F15" i="1"/>
  <c r="E15" i="1"/>
  <c r="D15" i="1"/>
  <c r="C15" i="1"/>
  <c r="B15" i="1"/>
  <c r="F4" i="3"/>
  <c r="G4" i="3" s="1"/>
  <c r="Q4" i="3" l="1"/>
  <c r="P4" i="3"/>
  <c r="O4" i="3"/>
  <c r="N4" i="3"/>
  <c r="M4" i="3"/>
  <c r="L4" i="3"/>
  <c r="K4" i="3"/>
  <c r="J4" i="3"/>
  <c r="H4" i="3"/>
  <c r="E4" i="3"/>
  <c r="D4" i="3"/>
  <c r="I4" i="3" l="1"/>
  <c r="C4" i="3"/>
  <c r="B4" i="3"/>
  <c r="A4" i="3"/>
</calcChain>
</file>

<file path=xl/sharedStrings.xml><?xml version="1.0" encoding="utf-8"?>
<sst xmlns="http://schemas.openxmlformats.org/spreadsheetml/2006/main" count="99" uniqueCount="85">
  <si>
    <t>第１希望</t>
    <rPh sb="0" eb="1">
      <t>ダイ</t>
    </rPh>
    <rPh sb="2" eb="4">
      <t>キボウ</t>
    </rPh>
    <phoneticPr fontId="3"/>
  </si>
  <si>
    <t>人事院試験受験番号</t>
    <rPh sb="0" eb="3">
      <t>ジンジイン</t>
    </rPh>
    <rPh sb="3" eb="5">
      <t>シケン</t>
    </rPh>
    <rPh sb="5" eb="7">
      <t>ジュケン</t>
    </rPh>
    <rPh sb="7" eb="9">
      <t>バンゴウ</t>
    </rPh>
    <phoneticPr fontId="3"/>
  </si>
  <si>
    <t>ふりがな</t>
    <phoneticPr fontId="3"/>
  </si>
  <si>
    <t>No.(</t>
    <phoneticPr fontId="3"/>
  </si>
  <si>
    <t>)</t>
    <phoneticPr fontId="3"/>
  </si>
  <si>
    <t>氏　　名</t>
    <rPh sb="0" eb="1">
      <t>シ</t>
    </rPh>
    <rPh sb="3" eb="4">
      <t>ナ</t>
    </rPh>
    <phoneticPr fontId="3"/>
  </si>
  <si>
    <t>（受験地：</t>
    <phoneticPr fontId="3"/>
  </si>
  <si>
    <t>）</t>
    <phoneticPr fontId="3"/>
  </si>
  <si>
    <t>生年月日</t>
    <rPh sb="0" eb="2">
      <t>セイネン</t>
    </rPh>
    <rPh sb="2" eb="4">
      <t>ガッピ</t>
    </rPh>
    <phoneticPr fontId="3"/>
  </si>
  <si>
    <t>年</t>
    <rPh sb="0" eb="1">
      <t>ネン</t>
    </rPh>
    <phoneticPr fontId="3"/>
  </si>
  <si>
    <t>月</t>
    <rPh sb="0" eb="1">
      <t>ガツ</t>
    </rPh>
    <phoneticPr fontId="3"/>
  </si>
  <si>
    <t>日</t>
    <rPh sb="0" eb="1">
      <t>ニチ</t>
    </rPh>
    <phoneticPr fontId="3"/>
  </si>
  <si>
    <t>性別</t>
    <phoneticPr fontId="3"/>
  </si>
  <si>
    <t>メール（</t>
    <phoneticPr fontId="3"/>
  </si>
  <si>
    <t>連絡先</t>
    <rPh sb="0" eb="3">
      <t>レンラクサキ</t>
    </rPh>
    <phoneticPr fontId="3"/>
  </si>
  <si>
    <t>所属
（学校等）</t>
    <rPh sb="0" eb="2">
      <t>ショゾク</t>
    </rPh>
    <rPh sb="4" eb="6">
      <t>ガッコウ</t>
    </rPh>
    <rPh sb="6" eb="7">
      <t>トウ</t>
    </rPh>
    <phoneticPr fontId="3"/>
  </si>
  <si>
    <t>新卒・既卒</t>
    <rPh sb="0" eb="2">
      <t>シンソツ</t>
    </rPh>
    <rPh sb="3" eb="5">
      <t>キソツ</t>
    </rPh>
    <phoneticPr fontId="3"/>
  </si>
  <si>
    <t>携　帯（</t>
    <phoneticPr fontId="3"/>
  </si>
  <si>
    <t>業務説明会</t>
    <rPh sb="0" eb="2">
      <t>ギョウム</t>
    </rPh>
    <rPh sb="2" eb="5">
      <t>セツメイカイ</t>
    </rPh>
    <phoneticPr fontId="3"/>
  </si>
  <si>
    <t>第２希望</t>
    <rPh sb="0" eb="1">
      <t>ダイ</t>
    </rPh>
    <rPh sb="2" eb="4">
      <t>キボウ</t>
    </rPh>
    <phoneticPr fontId="3"/>
  </si>
  <si>
    <t>第３希望</t>
    <rPh sb="0" eb="1">
      <t>ダイ</t>
    </rPh>
    <rPh sb="2" eb="4">
      <t>キボウ</t>
    </rPh>
    <phoneticPr fontId="3"/>
  </si>
  <si>
    <t>現在</t>
    <rPh sb="0" eb="2">
      <t>ゲンザイ</t>
    </rPh>
    <phoneticPr fontId="3"/>
  </si>
  <si>
    <t>オンライン説明会</t>
    <rPh sb="5" eb="8">
      <t>セツメイカイ</t>
    </rPh>
    <phoneticPr fontId="3"/>
  </si>
  <si>
    <t>６／１３（火）AM</t>
    <phoneticPr fontId="3"/>
  </si>
  <si>
    <t>６／１３（火）PM</t>
    <phoneticPr fontId="3"/>
  </si>
  <si>
    <t>６／１４（水）AM</t>
    <phoneticPr fontId="3"/>
  </si>
  <si>
    <t>６／１４（水）PM</t>
    <phoneticPr fontId="3"/>
  </si>
  <si>
    <t>６／１５（木）AM</t>
    <phoneticPr fontId="3"/>
  </si>
  <si>
    <t>６／１５（木）PM</t>
    <phoneticPr fontId="3"/>
  </si>
  <si>
    <t>６／１６（金）AM　　</t>
    <phoneticPr fontId="3"/>
  </si>
  <si>
    <t>６／１９（月）AM</t>
    <phoneticPr fontId="3"/>
  </si>
  <si>
    <t>６／１９（月）PM</t>
    <phoneticPr fontId="3"/>
  </si>
  <si>
    <t>６／２１（水）AM</t>
    <phoneticPr fontId="3"/>
  </si>
  <si>
    <t>６／２１（水）PM</t>
    <phoneticPr fontId="3"/>
  </si>
  <si>
    <t>６／２３（金）AM</t>
    <phoneticPr fontId="3"/>
  </si>
  <si>
    <t>６／２３（金）PM</t>
    <phoneticPr fontId="3"/>
  </si>
  <si>
    <t>６／２８（水）AM</t>
    <phoneticPr fontId="3"/>
  </si>
  <si>
    <t>６／２８（水）PM</t>
    <phoneticPr fontId="3"/>
  </si>
  <si>
    <t>６／３０（金）AM</t>
    <phoneticPr fontId="3"/>
  </si>
  <si>
    <t>６／３０（金）PM</t>
    <phoneticPr fontId="3"/>
  </si>
  <si>
    <t>６／２０（火）PM</t>
    <rPh sb="5" eb="6">
      <t>カ</t>
    </rPh>
    <phoneticPr fontId="3"/>
  </si>
  <si>
    <t>６／２０（火）AM</t>
    <rPh sb="5" eb="6">
      <t>カ</t>
    </rPh>
    <phoneticPr fontId="3"/>
  </si>
  <si>
    <t>６／２９（木）AM</t>
    <rPh sb="5" eb="6">
      <t>モク</t>
    </rPh>
    <phoneticPr fontId="3"/>
  </si>
  <si>
    <t>６／２９（木）PM</t>
    <rPh sb="5" eb="6">
      <t>モク</t>
    </rPh>
    <phoneticPr fontId="3"/>
  </si>
  <si>
    <t>申込日</t>
    <rPh sb="0" eb="1">
      <t>モウ</t>
    </rPh>
    <rPh sb="1" eb="2">
      <t>コ</t>
    </rPh>
    <rPh sb="2" eb="3">
      <t>ヒ</t>
    </rPh>
    <phoneticPr fontId="3"/>
  </si>
  <si>
    <t>受験番号</t>
    <rPh sb="0" eb="2">
      <t>ジュケン</t>
    </rPh>
    <rPh sb="2" eb="4">
      <t>バンゴウ</t>
    </rPh>
    <phoneticPr fontId="3"/>
  </si>
  <si>
    <t>受験地</t>
    <rPh sb="0" eb="2">
      <t>ジュケン</t>
    </rPh>
    <rPh sb="2" eb="3">
      <t>チ</t>
    </rPh>
    <phoneticPr fontId="3"/>
  </si>
  <si>
    <t>氏名</t>
    <rPh sb="0" eb="2">
      <t>シメイ</t>
    </rPh>
    <phoneticPr fontId="3"/>
  </si>
  <si>
    <t>性別</t>
    <rPh sb="0" eb="2">
      <t>セイベツ</t>
    </rPh>
    <phoneticPr fontId="3"/>
  </si>
  <si>
    <t>新卒or既卒</t>
    <rPh sb="0" eb="2">
      <t>シンソツ</t>
    </rPh>
    <rPh sb="4" eb="6">
      <t>キソツ</t>
    </rPh>
    <phoneticPr fontId="3"/>
  </si>
  <si>
    <t>所属(学校名)</t>
    <rPh sb="0" eb="2">
      <t>ショゾク</t>
    </rPh>
    <rPh sb="3" eb="6">
      <t>ガッコウメイ</t>
    </rPh>
    <phoneticPr fontId="3"/>
  </si>
  <si>
    <t>ふりがな</t>
    <phoneticPr fontId="3"/>
  </si>
  <si>
    <t>各説明会の参加希望を選択してください。</t>
    <rPh sb="0" eb="1">
      <t>カク</t>
    </rPh>
    <rPh sb="1" eb="4">
      <t>セツメイカイ</t>
    </rPh>
    <rPh sb="5" eb="7">
      <t>サンカ</t>
    </rPh>
    <rPh sb="7" eb="9">
      <t>キボウ</t>
    </rPh>
    <rPh sb="10" eb="12">
      <t>センタク</t>
    </rPh>
    <phoneticPr fontId="3"/>
  </si>
  <si>
    <t>平成</t>
    <rPh sb="0" eb="2">
      <t>ヘイセイ</t>
    </rPh>
    <phoneticPr fontId="3"/>
  </si>
  <si>
    <t>令和</t>
    <rPh sb="0" eb="2">
      <t>レイワ</t>
    </rPh>
    <phoneticPr fontId="3"/>
  </si>
  <si>
    <t>業務説明会</t>
    <rPh sb="0" eb="2">
      <t>ギョウム</t>
    </rPh>
    <rPh sb="2" eb="5">
      <t>セツメイカイ</t>
    </rPh>
    <phoneticPr fontId="3"/>
  </si>
  <si>
    <t>オンライン業務説明会</t>
    <rPh sb="5" eb="7">
      <t>ギョウム</t>
    </rPh>
    <rPh sb="7" eb="10">
      <t>セツメイカイ</t>
    </rPh>
    <phoneticPr fontId="3"/>
  </si>
  <si>
    <t>第１希望</t>
    <rPh sb="0" eb="1">
      <t>ダイ</t>
    </rPh>
    <rPh sb="2" eb="4">
      <t>キボウ</t>
    </rPh>
    <phoneticPr fontId="3"/>
  </si>
  <si>
    <t>第２希望</t>
    <rPh sb="0" eb="1">
      <t>ダイ</t>
    </rPh>
    <rPh sb="2" eb="4">
      <t>キボウ</t>
    </rPh>
    <phoneticPr fontId="3"/>
  </si>
  <si>
    <t>第３希望</t>
    <rPh sb="0" eb="1">
      <t>ダイ</t>
    </rPh>
    <rPh sb="2" eb="4">
      <t>キボウ</t>
    </rPh>
    <phoneticPr fontId="3"/>
  </si>
  <si>
    <t>TEL</t>
    <phoneticPr fontId="3"/>
  </si>
  <si>
    <t>MAIL</t>
    <rPh sb="0" eb="3">
      <t>ガッコウメイ</t>
    </rPh>
    <phoneticPr fontId="3"/>
  </si>
  <si>
    <t>年齢(R7.4.1時点)</t>
    <rPh sb="0" eb="2">
      <t>ネンレイ</t>
    </rPh>
    <rPh sb="9" eb="11">
      <t>ジテン</t>
    </rPh>
    <phoneticPr fontId="3"/>
  </si>
  <si>
    <t>【大阪国際空港見学会】予約票</t>
    <rPh sb="1" eb="3">
      <t>オオサカ</t>
    </rPh>
    <rPh sb="3" eb="5">
      <t>コクサイ</t>
    </rPh>
    <rPh sb="5" eb="7">
      <t>クウコウ</t>
    </rPh>
    <rPh sb="7" eb="10">
      <t>ケンガクカイ</t>
    </rPh>
    <rPh sb="11" eb="13">
      <t>ヨヤク</t>
    </rPh>
    <rPh sb="13" eb="14">
      <t>ヒョウ</t>
    </rPh>
    <phoneticPr fontId="3"/>
  </si>
  <si>
    <t>大阪国際空港見学会</t>
    <rPh sb="0" eb="2">
      <t>オオサカ</t>
    </rPh>
    <rPh sb="2" eb="4">
      <t>コクサイ</t>
    </rPh>
    <rPh sb="4" eb="6">
      <t>クウコウ</t>
    </rPh>
    <rPh sb="6" eb="9">
      <t>ケンガクカイ</t>
    </rPh>
    <phoneticPr fontId="3"/>
  </si>
  <si>
    <t>②１１時００分～１２時３０分</t>
  </si>
  <si>
    <t>③１４時３０分～１６時００分</t>
  </si>
  <si>
    <t>①９時１５分～１０時４５分</t>
    <phoneticPr fontId="3"/>
  </si>
  <si>
    <t>受験区分</t>
    <rPh sb="0" eb="2">
      <t>ジュケン</t>
    </rPh>
    <rPh sb="2" eb="4">
      <t>クブン</t>
    </rPh>
    <phoneticPr fontId="3"/>
  </si>
  <si>
    <t>行政</t>
    <rPh sb="0" eb="2">
      <t>ギョウセイ</t>
    </rPh>
    <phoneticPr fontId="3"/>
  </si>
  <si>
    <t>担当者用</t>
    <rPh sb="0" eb="3">
      <t>タントウシャ</t>
    </rPh>
    <rPh sb="3" eb="4">
      <t>ヨウ</t>
    </rPh>
    <phoneticPr fontId="3"/>
  </si>
  <si>
    <t>受験番号</t>
  </si>
  <si>
    <t>受験地</t>
  </si>
  <si>
    <t>区分</t>
  </si>
  <si>
    <t>氏名</t>
  </si>
  <si>
    <t>ふりがな</t>
  </si>
  <si>
    <t>性別</t>
  </si>
  <si>
    <t>生年月日</t>
  </si>
  <si>
    <t>所属</t>
    <phoneticPr fontId="3"/>
  </si>
  <si>
    <t>新卒・既卒</t>
  </si>
  <si>
    <t>TEL</t>
  </si>
  <si>
    <t>MAIL</t>
  </si>
  <si>
    <t>第１希望</t>
  </si>
  <si>
    <t>第２希望</t>
    <phoneticPr fontId="3"/>
  </si>
  <si>
    <t>第３希望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</si>
</sst>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-411]ge\.m\.d;@"/>
    <numFmt numFmtId="177" formatCode="0_);[Red]\(0\)"/>
  </numFmts>
  <fonts count="14" x14ac:knownFonts="1">
    <font>
      <sz val="11"/>
      <color theme="1"/>
      <name val="游ゴシック"/>
      <family val="2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b/>
      <sz val="15"/>
      <color theme="1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sz val="8"/>
      <color theme="1"/>
      <name val="游ゴシック"/>
      <family val="3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9"/>
      <color theme="1"/>
      <name val="游ゴシック"/>
      <family val="2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8"/>
      <color theme="1"/>
      <name val="游ゴシック"/>
      <family val="3"/>
      <charset val="128"/>
      <scheme val="minor"/>
    </font>
    <font>
      <sz val="11"/>
      <color rgb="FF000000"/>
      <name val="HG丸ｺﾞｼｯｸM-PRO"/>
      <family val="3"/>
      <charset val="128"/>
    </font>
    <font>
      <sz val="8"/>
      <color theme="1"/>
      <name val="游ゴシック"/>
      <family val="2"/>
      <charset val="128"/>
      <scheme val="minor"/>
    </font>
    <font>
      <sz val="6"/>
      <color theme="1"/>
      <name val="游ゴシック"/>
      <family val="3"/>
      <charset val="12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499984740745262"/>
        <bgColor indexed="64"/>
      </patternFill>
    </fill>
  </fills>
  <borders count="50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 applyNumberFormat="0" applyFill="0" applyBorder="0" applyAlignment="0" applyProtection="0">
      <alignment vertical="center"/>
    </xf>
  </cellStyleXfs>
  <cellXfs count="113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0" fillId="0" borderId="3" xfId="0" applyBorder="1">
      <alignment vertical="center"/>
    </xf>
    <xf numFmtId="0" fontId="0" fillId="0" borderId="26" xfId="0" applyBorder="1">
      <alignment vertical="center"/>
    </xf>
    <xf numFmtId="0" fontId="4" fillId="2" borderId="28" xfId="0" applyFont="1" applyFill="1" applyBorder="1" applyAlignment="1">
      <alignment horizontal="center" vertical="center" wrapText="1"/>
    </xf>
    <xf numFmtId="0" fontId="4" fillId="2" borderId="25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left" vertical="center" readingOrder="1"/>
    </xf>
    <xf numFmtId="0" fontId="4" fillId="2" borderId="7" xfId="0" applyFont="1" applyFill="1" applyBorder="1" applyAlignment="1">
      <alignment horizontal="center" vertical="center"/>
    </xf>
    <xf numFmtId="0" fontId="4" fillId="2" borderId="34" xfId="0" applyFont="1" applyFill="1" applyBorder="1" applyAlignment="1">
      <alignment horizontal="center" vertical="center"/>
    </xf>
    <xf numFmtId="0" fontId="4" fillId="2" borderId="30" xfId="0" applyFont="1" applyFill="1" applyBorder="1" applyAlignment="1">
      <alignment horizontal="center" vertical="center"/>
    </xf>
    <xf numFmtId="0" fontId="8" fillId="3" borderId="30" xfId="0" applyFont="1" applyFill="1" applyBorder="1" applyAlignment="1" applyProtection="1">
      <alignment horizontal="center" vertical="center"/>
      <protection locked="0"/>
    </xf>
    <xf numFmtId="0" fontId="8" fillId="3" borderId="7" xfId="0" applyFont="1" applyFill="1" applyBorder="1" applyAlignment="1" applyProtection="1">
      <alignment horizontal="center" vertical="center"/>
      <protection locked="0"/>
    </xf>
    <xf numFmtId="0" fontId="4" fillId="2" borderId="36" xfId="0" applyFont="1" applyFill="1" applyBorder="1" applyAlignment="1">
      <alignment horizontal="center" vertical="center"/>
    </xf>
    <xf numFmtId="176" fontId="0" fillId="0" borderId="0" xfId="0" applyNumberFormat="1">
      <alignment vertical="center"/>
    </xf>
    <xf numFmtId="0" fontId="0" fillId="0" borderId="3" xfId="0" applyBorder="1" applyAlignment="1">
      <alignment vertical="center" shrinkToFit="1"/>
    </xf>
    <xf numFmtId="14" fontId="0" fillId="0" borderId="3" xfId="0" applyNumberFormat="1" applyBorder="1" applyAlignment="1">
      <alignment vertical="center" shrinkToFit="1"/>
    </xf>
    <xf numFmtId="0" fontId="0" fillId="0" borderId="37" xfId="0" applyBorder="1" applyAlignment="1">
      <alignment vertical="center" shrinkToFit="1"/>
    </xf>
    <xf numFmtId="0" fontId="9" fillId="5" borderId="3" xfId="0" applyFont="1" applyFill="1" applyBorder="1" applyAlignment="1">
      <alignment horizontal="center" vertical="center"/>
    </xf>
    <xf numFmtId="57" fontId="8" fillId="5" borderId="3" xfId="0" applyNumberFormat="1" applyFont="1" applyFill="1" applyBorder="1" applyAlignment="1">
      <alignment horizontal="center" vertical="center"/>
    </xf>
    <xf numFmtId="0" fontId="4" fillId="2" borderId="40" xfId="0" applyFont="1" applyFill="1" applyBorder="1" applyAlignment="1">
      <alignment vertical="center" wrapText="1"/>
    </xf>
    <xf numFmtId="0" fontId="4" fillId="2" borderId="41" xfId="0" applyFont="1" applyFill="1" applyBorder="1">
      <alignment vertical="center"/>
    </xf>
    <xf numFmtId="0" fontId="4" fillId="2" borderId="25" xfId="0" applyFont="1" applyFill="1" applyBorder="1">
      <alignment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8" fillId="0" borderId="36" xfId="0" applyFont="1" applyBorder="1" applyAlignment="1" applyProtection="1">
      <alignment horizontal="center" vertical="center"/>
      <protection locked="0"/>
    </xf>
    <xf numFmtId="0" fontId="8" fillId="0" borderId="31" xfId="0" applyFont="1" applyBorder="1" applyAlignment="1" applyProtection="1">
      <alignment horizontal="center" vertical="center"/>
      <protection locked="0"/>
    </xf>
    <xf numFmtId="0" fontId="0" fillId="0" borderId="2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4" fillId="2" borderId="11" xfId="0" applyFont="1" applyFill="1" applyBorder="1" applyAlignment="1">
      <alignment horizontal="right" vertical="center"/>
    </xf>
    <xf numFmtId="0" fontId="4" fillId="2" borderId="27" xfId="0" applyFont="1" applyFill="1" applyBorder="1" applyAlignment="1">
      <alignment horizontal="right" vertical="center"/>
    </xf>
    <xf numFmtId="0" fontId="2" fillId="2" borderId="18" xfId="0" applyFont="1" applyFill="1" applyBorder="1" applyAlignment="1">
      <alignment horizontal="center" vertical="center"/>
    </xf>
    <xf numFmtId="0" fontId="2" fillId="2" borderId="19" xfId="0" applyFont="1" applyFill="1" applyBorder="1" applyAlignment="1">
      <alignment horizontal="center" vertical="center"/>
    </xf>
    <xf numFmtId="0" fontId="2" fillId="2" borderId="20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4" fillId="2" borderId="15" xfId="0" applyFont="1" applyFill="1" applyBorder="1" applyAlignment="1">
      <alignment horizontal="center" vertical="center"/>
    </xf>
    <xf numFmtId="0" fontId="4" fillId="2" borderId="16" xfId="0" applyFont="1" applyFill="1" applyBorder="1" applyAlignment="1">
      <alignment horizontal="center" vertical="center"/>
    </xf>
    <xf numFmtId="0" fontId="4" fillId="2" borderId="29" xfId="0" applyFont="1" applyFill="1" applyBorder="1" applyAlignment="1">
      <alignment horizontal="center" vertical="center"/>
    </xf>
    <xf numFmtId="0" fontId="4" fillId="2" borderId="30" xfId="0" applyFont="1" applyFill="1" applyBorder="1" applyAlignment="1">
      <alignment horizontal="center" vertical="center"/>
    </xf>
    <xf numFmtId="0" fontId="9" fillId="3" borderId="9" xfId="0" applyFont="1" applyFill="1" applyBorder="1" applyAlignment="1" applyProtection="1">
      <alignment horizontal="center" vertical="center"/>
      <protection locked="0"/>
    </xf>
    <xf numFmtId="0" fontId="9" fillId="3" borderId="4" xfId="0" applyFont="1" applyFill="1" applyBorder="1" applyAlignment="1" applyProtection="1">
      <alignment horizontal="center" vertical="center"/>
      <protection locked="0"/>
    </xf>
    <xf numFmtId="0" fontId="9" fillId="3" borderId="42" xfId="0" applyFont="1" applyFill="1" applyBorder="1" applyAlignment="1" applyProtection="1">
      <alignment horizontal="center" vertical="center"/>
      <protection locked="0"/>
    </xf>
    <xf numFmtId="0" fontId="6" fillId="2" borderId="10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center" vertical="center" wrapText="1"/>
    </xf>
    <xf numFmtId="0" fontId="6" fillId="2" borderId="13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15" xfId="0" applyFont="1" applyFill="1" applyBorder="1" applyAlignment="1">
      <alignment horizontal="center" vertical="center" wrapText="1"/>
    </xf>
    <xf numFmtId="0" fontId="4" fillId="2" borderId="16" xfId="0" applyFont="1" applyFill="1" applyBorder="1" applyAlignment="1">
      <alignment horizontal="center" vertical="center" wrapText="1"/>
    </xf>
    <xf numFmtId="0" fontId="4" fillId="2" borderId="24" xfId="0" applyFont="1" applyFill="1" applyBorder="1" applyAlignment="1">
      <alignment horizontal="center" vertical="center" wrapText="1"/>
    </xf>
    <xf numFmtId="0" fontId="9" fillId="3" borderId="23" xfId="0" applyFont="1" applyFill="1" applyBorder="1" applyAlignment="1" applyProtection="1">
      <alignment horizontal="center" vertical="center" wrapText="1"/>
      <protection locked="0"/>
    </xf>
    <xf numFmtId="0" fontId="9" fillId="3" borderId="16" xfId="0" applyFont="1" applyFill="1" applyBorder="1" applyAlignment="1" applyProtection="1">
      <alignment horizontal="center" vertical="center" wrapText="1"/>
      <protection locked="0"/>
    </xf>
    <xf numFmtId="0" fontId="9" fillId="3" borderId="24" xfId="0" applyFont="1" applyFill="1" applyBorder="1" applyAlignment="1" applyProtection="1">
      <alignment horizontal="center" vertical="center" wrapText="1"/>
      <protection locked="0"/>
    </xf>
    <xf numFmtId="0" fontId="4" fillId="2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 shrinkToFit="1"/>
    </xf>
    <xf numFmtId="0" fontId="5" fillId="6" borderId="4" xfId="0" applyFont="1" applyFill="1" applyBorder="1" applyAlignment="1">
      <alignment horizontal="center" vertical="center" shrinkToFit="1"/>
    </xf>
    <xf numFmtId="0" fontId="4" fillId="3" borderId="15" xfId="0" applyFont="1" applyFill="1" applyBorder="1" applyAlignment="1">
      <alignment horizontal="center" vertical="center" wrapText="1"/>
    </xf>
    <xf numFmtId="0" fontId="4" fillId="3" borderId="16" xfId="0" applyFont="1" applyFill="1" applyBorder="1" applyAlignment="1">
      <alignment horizontal="center" vertical="center" wrapText="1"/>
    </xf>
    <xf numFmtId="0" fontId="7" fillId="3" borderId="43" xfId="0" applyFont="1" applyFill="1" applyBorder="1" applyAlignment="1">
      <alignment vertical="center" shrinkToFit="1"/>
    </xf>
    <xf numFmtId="0" fontId="7" fillId="3" borderId="44" xfId="0" applyFont="1" applyFill="1" applyBorder="1" applyAlignment="1">
      <alignment vertical="center" shrinkToFit="1"/>
    </xf>
    <xf numFmtId="0" fontId="7" fillId="3" borderId="45" xfId="0" applyFont="1" applyFill="1" applyBorder="1" applyAlignment="1">
      <alignment vertical="center" shrinkToFit="1"/>
    </xf>
    <xf numFmtId="0" fontId="7" fillId="3" borderId="46" xfId="0" applyFont="1" applyFill="1" applyBorder="1" applyAlignment="1">
      <alignment vertical="center" shrinkToFit="1"/>
    </xf>
    <xf numFmtId="0" fontId="7" fillId="3" borderId="47" xfId="0" applyFont="1" applyFill="1" applyBorder="1" applyAlignment="1">
      <alignment vertical="center" shrinkToFit="1"/>
    </xf>
    <xf numFmtId="0" fontId="7" fillId="3" borderId="48" xfId="0" applyFont="1" applyFill="1" applyBorder="1" applyAlignment="1">
      <alignment vertical="center" shrinkToFit="1"/>
    </xf>
    <xf numFmtId="0" fontId="10" fillId="3" borderId="24" xfId="0" applyFont="1" applyFill="1" applyBorder="1" applyProtection="1">
      <alignment vertical="center"/>
      <protection locked="0"/>
    </xf>
    <xf numFmtId="0" fontId="10" fillId="3" borderId="49" xfId="0" applyFont="1" applyFill="1" applyBorder="1" applyProtection="1">
      <alignment vertical="center"/>
      <protection locked="0"/>
    </xf>
    <xf numFmtId="0" fontId="10" fillId="3" borderId="25" xfId="0" applyFont="1" applyFill="1" applyBorder="1" applyProtection="1">
      <alignment vertical="center"/>
      <protection locked="0"/>
    </xf>
    <xf numFmtId="0" fontId="2" fillId="2" borderId="35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21" xfId="0" applyFont="1" applyFill="1" applyBorder="1" applyAlignment="1">
      <alignment horizontal="center" vertical="center"/>
    </xf>
    <xf numFmtId="0" fontId="0" fillId="4" borderId="13" xfId="0" applyFill="1" applyBorder="1" applyAlignment="1">
      <alignment horizontal="center" vertical="center" wrapText="1"/>
    </xf>
    <xf numFmtId="0" fontId="0" fillId="4" borderId="4" xfId="0" applyFill="1" applyBorder="1" applyAlignment="1">
      <alignment horizontal="center" vertical="center" wrapText="1"/>
    </xf>
    <xf numFmtId="0" fontId="4" fillId="2" borderId="16" xfId="0" applyFont="1" applyFill="1" applyBorder="1" applyAlignment="1">
      <alignment horizontal="right" vertical="center" shrinkToFit="1"/>
    </xf>
    <xf numFmtId="0" fontId="4" fillId="2" borderId="24" xfId="0" applyFont="1" applyFill="1" applyBorder="1" applyAlignment="1">
      <alignment horizontal="right" vertical="center" shrinkToFit="1"/>
    </xf>
    <xf numFmtId="0" fontId="6" fillId="3" borderId="11" xfId="0" applyFont="1" applyFill="1" applyBorder="1" applyAlignment="1">
      <alignment horizontal="center" vertical="center" wrapText="1"/>
    </xf>
    <xf numFmtId="0" fontId="6" fillId="3" borderId="12" xfId="0" applyFont="1" applyFill="1" applyBorder="1" applyAlignment="1">
      <alignment horizontal="center" vertical="center" wrapText="1"/>
    </xf>
    <xf numFmtId="0" fontId="6" fillId="3" borderId="16" xfId="0" applyFont="1" applyFill="1" applyBorder="1" applyAlignment="1">
      <alignment horizontal="center" vertical="center" wrapText="1"/>
    </xf>
    <xf numFmtId="0" fontId="6" fillId="3" borderId="17" xfId="0" applyFont="1" applyFill="1" applyBorder="1" applyAlignment="1">
      <alignment horizontal="center" vertical="center" wrapText="1"/>
    </xf>
    <xf numFmtId="0" fontId="8" fillId="2" borderId="10" xfId="0" applyFont="1" applyFill="1" applyBorder="1" applyAlignment="1" applyProtection="1">
      <alignment horizontal="center" vertical="center" wrapText="1"/>
      <protection locked="0"/>
    </xf>
    <xf numFmtId="0" fontId="8" fillId="2" borderId="11" xfId="0" applyFont="1" applyFill="1" applyBorder="1" applyAlignment="1" applyProtection="1">
      <alignment horizontal="center" vertical="center" wrapText="1"/>
      <protection locked="0"/>
    </xf>
    <xf numFmtId="0" fontId="8" fillId="2" borderId="15" xfId="0" applyFont="1" applyFill="1" applyBorder="1" applyAlignment="1" applyProtection="1">
      <alignment horizontal="center" vertical="center" wrapText="1"/>
      <protection locked="0"/>
    </xf>
    <xf numFmtId="0" fontId="8" fillId="2" borderId="16" xfId="0" applyFont="1" applyFill="1" applyBorder="1" applyAlignment="1" applyProtection="1">
      <alignment horizontal="center" vertical="center" wrapText="1"/>
      <protection locked="0"/>
    </xf>
    <xf numFmtId="0" fontId="6" fillId="3" borderId="11" xfId="0" applyFont="1" applyFill="1" applyBorder="1" applyAlignment="1" applyProtection="1">
      <alignment horizontal="center" vertical="center" wrapText="1"/>
      <protection locked="0"/>
    </xf>
    <xf numFmtId="0" fontId="6" fillId="3" borderId="12" xfId="0" applyFont="1" applyFill="1" applyBorder="1" applyAlignment="1" applyProtection="1">
      <alignment horizontal="center" vertical="center" wrapText="1"/>
      <protection locked="0"/>
    </xf>
    <xf numFmtId="0" fontId="6" fillId="3" borderId="16" xfId="0" applyFont="1" applyFill="1" applyBorder="1" applyAlignment="1" applyProtection="1">
      <alignment horizontal="center" vertical="center" wrapText="1"/>
      <protection locked="0"/>
    </xf>
    <xf numFmtId="0" fontId="6" fillId="3" borderId="17" xfId="0" applyFont="1" applyFill="1" applyBorder="1" applyAlignment="1" applyProtection="1">
      <alignment horizontal="center" vertical="center" wrapText="1"/>
      <protection locked="0"/>
    </xf>
    <xf numFmtId="0" fontId="4" fillId="3" borderId="22" xfId="0" applyFont="1" applyFill="1" applyBorder="1" applyAlignment="1">
      <alignment horizontal="center" vertical="center" wrapText="1"/>
    </xf>
    <xf numFmtId="0" fontId="4" fillId="3" borderId="11" xfId="0" applyFont="1" applyFill="1" applyBorder="1" applyAlignment="1">
      <alignment horizontal="center" vertical="center" wrapText="1"/>
    </xf>
    <xf numFmtId="0" fontId="4" fillId="3" borderId="27" xfId="0" applyFont="1" applyFill="1" applyBorder="1" applyAlignment="1">
      <alignment horizontal="center" vertical="center" wrapText="1"/>
    </xf>
    <xf numFmtId="177" fontId="1" fillId="3" borderId="23" xfId="1" applyNumberFormat="1" applyFill="1" applyBorder="1" applyAlignment="1" applyProtection="1">
      <alignment horizontal="center" vertical="center" shrinkToFit="1"/>
      <protection locked="0"/>
    </xf>
    <xf numFmtId="177" fontId="0" fillId="3" borderId="16" xfId="0" applyNumberFormat="1" applyFill="1" applyBorder="1" applyAlignment="1" applyProtection="1">
      <alignment horizontal="center" vertical="center" shrinkToFit="1"/>
      <protection locked="0"/>
    </xf>
    <xf numFmtId="177" fontId="0" fillId="3" borderId="24" xfId="0" applyNumberFormat="1" applyFill="1" applyBorder="1" applyAlignment="1" applyProtection="1">
      <alignment horizontal="center" vertical="center" shrinkToFit="1"/>
      <protection locked="0"/>
    </xf>
    <xf numFmtId="0" fontId="0" fillId="3" borderId="7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9" fillId="5" borderId="37" xfId="0" applyFont="1" applyFill="1" applyBorder="1" applyAlignment="1">
      <alignment horizontal="center" vertical="center"/>
    </xf>
    <xf numFmtId="0" fontId="9" fillId="5" borderId="38" xfId="0" applyFont="1" applyFill="1" applyBorder="1" applyAlignment="1">
      <alignment horizontal="center" vertical="center"/>
    </xf>
    <xf numFmtId="0" fontId="9" fillId="5" borderId="39" xfId="0" applyFont="1" applyFill="1" applyBorder="1" applyAlignment="1">
      <alignment horizontal="center" vertical="center"/>
    </xf>
    <xf numFmtId="0" fontId="9" fillId="5" borderId="3" xfId="0" applyFont="1" applyFill="1" applyBorder="1" applyAlignment="1">
      <alignment horizontal="center" vertical="center"/>
    </xf>
    <xf numFmtId="0" fontId="9" fillId="5" borderId="3" xfId="0" applyFont="1" applyFill="1" applyBorder="1" applyAlignment="1">
      <alignment horizontal="center" vertical="center" wrapText="1"/>
    </xf>
    <xf numFmtId="0" fontId="9" fillId="5" borderId="32" xfId="0" applyFont="1" applyFill="1" applyBorder="1" applyAlignment="1">
      <alignment horizontal="center" vertical="center"/>
    </xf>
    <xf numFmtId="0" fontId="9" fillId="5" borderId="33" xfId="0" applyFont="1" applyFill="1" applyBorder="1" applyAlignment="1">
      <alignment horizontal="center" vertical="center"/>
    </xf>
    <xf numFmtId="0" fontId="12" fillId="0" borderId="0" xfId="0" applyFont="1">
      <alignment vertical="center"/>
    </xf>
    <xf numFmtId="0" fontId="13" fillId="0" borderId="3" xfId="0" applyFont="1" applyBorder="1" applyAlignment="1">
      <alignment vertical="center" shrinkToFit="1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FFFF99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24</xdr:col>
      <xdr:colOff>102533</xdr:colOff>
      <xdr:row>0</xdr:row>
      <xdr:rowOff>58827</xdr:rowOff>
    </xdr:from>
    <xdr:to>
      <xdr:col>32</xdr:col>
      <xdr:colOff>515471</xdr:colOff>
      <xdr:row>15</xdr:row>
      <xdr:rowOff>156882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33735717-0085-4590-8C07-5456879C4137}"/>
            </a:ext>
          </a:extLst>
        </xdr:cNvPr>
        <xdr:cNvSpPr/>
      </xdr:nvSpPr>
      <xdr:spPr>
        <a:xfrm>
          <a:off x="8081121" y="58827"/>
          <a:ext cx="5578850" cy="4289055"/>
        </a:xfrm>
        <a:prstGeom prst="rect">
          <a:avLst/>
        </a:prstGeom>
        <a:solidFill>
          <a:srgbClr val="FFFF99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400">
              <a:solidFill>
                <a:sysClr val="windowText" lastClr="000000"/>
              </a:solidFill>
              <a:latin typeface="HGSｺﾞｼｯｸM" panose="020B0600000000000000" pitchFamily="50" charset="-128"/>
              <a:ea typeface="HGSｺﾞｼｯｸM" panose="020B0600000000000000" pitchFamily="50" charset="-128"/>
            </a:rPr>
            <a:t>【</a:t>
          </a:r>
          <a:r>
            <a:rPr kumimoji="1" lang="ja-JP" altLang="en-US" sz="1400">
              <a:solidFill>
                <a:sysClr val="windowText" lastClr="000000"/>
              </a:solidFill>
              <a:latin typeface="HGSｺﾞｼｯｸM" panose="020B0600000000000000" pitchFamily="50" charset="-128"/>
              <a:ea typeface="HGSｺﾞｼｯｸM" panose="020B0600000000000000" pitchFamily="50" charset="-128"/>
            </a:rPr>
            <a:t>申込期限</a:t>
          </a:r>
          <a:r>
            <a:rPr kumimoji="1" lang="en-US" altLang="ja-JP" sz="1400">
              <a:solidFill>
                <a:sysClr val="windowText" lastClr="000000"/>
              </a:solidFill>
              <a:latin typeface="HGSｺﾞｼｯｸM" panose="020B0600000000000000" pitchFamily="50" charset="-128"/>
              <a:ea typeface="HGSｺﾞｼｯｸM" panose="020B0600000000000000" pitchFamily="50" charset="-128"/>
            </a:rPr>
            <a:t>】</a:t>
          </a:r>
        </a:p>
        <a:p>
          <a:pPr algn="l"/>
          <a:r>
            <a:rPr kumimoji="1" lang="ja-JP" altLang="en-US" sz="1400">
              <a:solidFill>
                <a:sysClr val="windowText" lastClr="000000"/>
              </a:solidFill>
              <a:latin typeface="HGSｺﾞｼｯｸM" panose="020B0600000000000000" pitchFamily="50" charset="-128"/>
              <a:ea typeface="HGSｺﾞｼｯｸM" panose="020B0600000000000000" pitchFamily="50" charset="-128"/>
            </a:rPr>
            <a:t>　</a:t>
          </a:r>
          <a:r>
            <a:rPr kumimoji="1" lang="ja-JP" altLang="en-US" sz="1400" b="1">
              <a:solidFill>
                <a:srgbClr val="FF0000"/>
              </a:solidFill>
              <a:latin typeface="HGSｺﾞｼｯｸM" panose="020B0600000000000000" pitchFamily="50" charset="-128"/>
              <a:ea typeface="HGSｺﾞｼｯｸM" panose="020B0600000000000000" pitchFamily="50" charset="-128"/>
            </a:rPr>
            <a:t>６月１７日（火）１７：００まで</a:t>
          </a:r>
        </a:p>
        <a:p>
          <a:pPr algn="l"/>
          <a:r>
            <a:rPr kumimoji="1" lang="ja-JP" altLang="en-US" sz="1400">
              <a:solidFill>
                <a:sysClr val="windowText" lastClr="000000"/>
              </a:solidFill>
              <a:latin typeface="HGSｺﾞｼｯｸM" panose="020B0600000000000000" pitchFamily="50" charset="-128"/>
              <a:ea typeface="HGSｺﾞｼｯｸM" panose="020B0600000000000000" pitchFamily="50" charset="-128"/>
            </a:rPr>
            <a:t>　</a:t>
          </a:r>
          <a:r>
            <a:rPr kumimoji="1" lang="en-US" altLang="ja-JP" sz="1400">
              <a:solidFill>
                <a:sysClr val="windowText" lastClr="000000"/>
              </a:solidFill>
              <a:latin typeface="HGSｺﾞｼｯｸM" panose="020B0600000000000000" pitchFamily="50" charset="-128"/>
              <a:ea typeface="HGSｺﾞｼｯｸM" panose="020B0600000000000000" pitchFamily="50" charset="-128"/>
            </a:rPr>
            <a:t>※</a:t>
          </a:r>
          <a:r>
            <a:rPr kumimoji="1" lang="ja-JP" altLang="en-US" sz="1400">
              <a:solidFill>
                <a:sysClr val="windowText" lastClr="000000"/>
              </a:solidFill>
              <a:latin typeface="HGSｺﾞｼｯｸM" panose="020B0600000000000000" pitchFamily="50" charset="-128"/>
              <a:ea typeface="HGSｺﾞｼｯｸM" panose="020B0600000000000000" pitchFamily="50" charset="-128"/>
            </a:rPr>
            <a:t>６月１８日（水）メドに日時等の詳細をご連絡いたします。</a:t>
          </a:r>
          <a:endParaRPr kumimoji="1" lang="en-US" altLang="ja-JP" sz="1400">
            <a:solidFill>
              <a:sysClr val="windowText" lastClr="000000"/>
            </a:solidFill>
            <a:latin typeface="HGSｺﾞｼｯｸM" panose="020B0600000000000000" pitchFamily="50" charset="-128"/>
            <a:ea typeface="HGSｺﾞｼｯｸM" panose="020B0600000000000000" pitchFamily="50" charset="-128"/>
          </a:endParaRPr>
        </a:p>
        <a:p>
          <a:pPr algn="l"/>
          <a:r>
            <a:rPr kumimoji="1" lang="en-US" altLang="ja-JP" sz="1400">
              <a:solidFill>
                <a:sysClr val="windowText" lastClr="000000"/>
              </a:solidFill>
              <a:latin typeface="HGSｺﾞｼｯｸM" panose="020B0600000000000000" pitchFamily="50" charset="-128"/>
              <a:ea typeface="HGSｺﾞｼｯｸM" panose="020B0600000000000000" pitchFamily="50" charset="-128"/>
            </a:rPr>
            <a:t>【</a:t>
          </a:r>
          <a:r>
            <a:rPr kumimoji="1" lang="ja-JP" altLang="en-US" sz="1400">
              <a:solidFill>
                <a:sysClr val="windowText" lastClr="000000"/>
              </a:solidFill>
              <a:latin typeface="HGSｺﾞｼｯｸM" panose="020B0600000000000000" pitchFamily="50" charset="-128"/>
              <a:ea typeface="HGSｺﾞｼｯｸM" panose="020B0600000000000000" pitchFamily="50" charset="-128"/>
            </a:rPr>
            <a:t>申込先アドレス</a:t>
          </a:r>
          <a:r>
            <a:rPr kumimoji="1" lang="en-US" altLang="ja-JP" sz="1400">
              <a:solidFill>
                <a:sysClr val="windowText" lastClr="000000"/>
              </a:solidFill>
              <a:latin typeface="HGSｺﾞｼｯｸM" panose="020B0600000000000000" pitchFamily="50" charset="-128"/>
              <a:ea typeface="HGSｺﾞｼｯｸM" panose="020B0600000000000000" pitchFamily="50" charset="-128"/>
            </a:rPr>
            <a:t>】</a:t>
          </a:r>
        </a:p>
        <a:p>
          <a:pPr algn="l"/>
          <a:r>
            <a:rPr kumimoji="1" lang="en-US" altLang="ja-JP" sz="1400">
              <a:solidFill>
                <a:sysClr val="windowText" lastClr="000000"/>
              </a:solidFill>
              <a:latin typeface="HGSｺﾞｼｯｸM" panose="020B0600000000000000" pitchFamily="50" charset="-128"/>
              <a:ea typeface="HGSｺﾞｼｯｸM" panose="020B0600000000000000" pitchFamily="50" charset="-128"/>
            </a:rPr>
            <a:t> </a:t>
          </a:r>
          <a:r>
            <a:rPr kumimoji="1" lang="ja-JP" altLang="en-US" sz="1400">
              <a:solidFill>
                <a:sysClr val="windowText" lastClr="000000"/>
              </a:solidFill>
              <a:latin typeface="HGSｺﾞｼｯｸM" panose="020B0600000000000000" pitchFamily="50" charset="-128"/>
              <a:ea typeface="HGSｺﾞｼｯｸM" panose="020B0600000000000000" pitchFamily="50" charset="-128"/>
            </a:rPr>
            <a:t>　</a:t>
          </a:r>
          <a:r>
            <a:rPr kumimoji="1" lang="en-US" altLang="ja-JP" sz="2400" b="1">
              <a:solidFill>
                <a:srgbClr val="FF0000"/>
              </a:solidFill>
              <a:latin typeface="HGSｺﾞｼｯｸM" panose="020B0600000000000000" pitchFamily="50" charset="-128"/>
              <a:ea typeface="HGSｺﾞｼｯｸM" panose="020B0600000000000000" pitchFamily="50" charset="-128"/>
            </a:rPr>
            <a:t>cab-osakasaiyou@mlit.go.jp</a:t>
          </a:r>
          <a:endParaRPr kumimoji="1" lang="en-US" altLang="ja-JP" sz="1400" b="1">
            <a:solidFill>
              <a:srgbClr val="FF0000"/>
            </a:solidFill>
            <a:latin typeface="HGSｺﾞｼｯｸM" panose="020B0600000000000000" pitchFamily="50" charset="-128"/>
            <a:ea typeface="HGSｺﾞｼｯｸM" panose="020B0600000000000000" pitchFamily="50" charset="-128"/>
          </a:endParaRPr>
        </a:p>
        <a:p>
          <a:pPr algn="l"/>
          <a:r>
            <a:rPr kumimoji="1" lang="ja-JP" altLang="en-US" sz="1400">
              <a:solidFill>
                <a:sysClr val="windowText" lastClr="000000"/>
              </a:solidFill>
              <a:latin typeface="HGSｺﾞｼｯｸM" panose="020B0600000000000000" pitchFamily="50" charset="-128"/>
              <a:ea typeface="HGSｺﾞｼｯｸM" panose="020B0600000000000000" pitchFamily="50" charset="-128"/>
            </a:rPr>
            <a:t>　</a:t>
          </a:r>
          <a:r>
            <a:rPr kumimoji="1" lang="en-US" altLang="ja-JP" sz="1400">
              <a:solidFill>
                <a:sysClr val="windowText" lastClr="000000"/>
              </a:solidFill>
              <a:latin typeface="HGSｺﾞｼｯｸM" panose="020B0600000000000000" pitchFamily="50" charset="-128"/>
              <a:ea typeface="HGSｺﾞｼｯｸM" panose="020B0600000000000000" pitchFamily="50" charset="-128"/>
            </a:rPr>
            <a:t>※</a:t>
          </a:r>
          <a:r>
            <a:rPr kumimoji="1" lang="ja-JP" altLang="en-US" sz="1400">
              <a:solidFill>
                <a:sysClr val="windowText" lastClr="000000"/>
              </a:solidFill>
              <a:latin typeface="HGSｺﾞｼｯｸM" panose="020B0600000000000000" pitchFamily="50" charset="-128"/>
              <a:ea typeface="HGSｺﾞｼｯｸM" panose="020B0600000000000000" pitchFamily="50" charset="-128"/>
            </a:rPr>
            <a:t>メールの件名は「</a:t>
          </a:r>
          <a:r>
            <a:rPr kumimoji="1" lang="en-US" altLang="ja-JP" sz="1400">
              <a:solidFill>
                <a:sysClr val="windowText" lastClr="000000"/>
              </a:solidFill>
              <a:latin typeface="HGSｺﾞｼｯｸM" panose="020B0600000000000000" pitchFamily="50" charset="-128"/>
              <a:ea typeface="HGSｺﾞｼｯｸM" panose="020B0600000000000000" pitchFamily="50" charset="-128"/>
            </a:rPr>
            <a:t>【</a:t>
          </a:r>
          <a:r>
            <a:rPr kumimoji="1" lang="ja-JP" altLang="en-US" sz="1400">
              <a:solidFill>
                <a:sysClr val="windowText" lastClr="000000"/>
              </a:solidFill>
              <a:latin typeface="HGSｺﾞｼｯｸM" panose="020B0600000000000000" pitchFamily="50" charset="-128"/>
              <a:ea typeface="HGSｺﾞｼｯｸM" panose="020B0600000000000000" pitchFamily="50" charset="-128"/>
            </a:rPr>
            <a:t>氏名</a:t>
          </a:r>
          <a:r>
            <a:rPr kumimoji="1" lang="en-US" altLang="ja-JP" sz="1400">
              <a:solidFill>
                <a:sysClr val="windowText" lastClr="000000"/>
              </a:solidFill>
              <a:latin typeface="HGSｺﾞｼｯｸM" panose="020B0600000000000000" pitchFamily="50" charset="-128"/>
              <a:ea typeface="HGSｺﾞｼｯｸM" panose="020B0600000000000000" pitchFamily="50" charset="-128"/>
            </a:rPr>
            <a:t>】</a:t>
          </a:r>
          <a:r>
            <a:rPr kumimoji="1" lang="ja-JP" altLang="en-US" sz="1400">
              <a:solidFill>
                <a:sysClr val="windowText" lastClr="000000"/>
              </a:solidFill>
              <a:latin typeface="HGSｺﾞｼｯｸM" panose="020B0600000000000000" pitchFamily="50" charset="-128"/>
              <a:ea typeface="HGSｺﾞｼｯｸM" panose="020B0600000000000000" pitchFamily="50" charset="-128"/>
            </a:rPr>
            <a:t>空港見学会の申込について」</a:t>
          </a:r>
        </a:p>
        <a:p>
          <a:pPr algn="l"/>
          <a:r>
            <a:rPr kumimoji="1" lang="ja-JP" altLang="en-US" sz="1400">
              <a:solidFill>
                <a:sysClr val="windowText" lastClr="000000"/>
              </a:solidFill>
              <a:latin typeface="HGSｺﾞｼｯｸM" panose="020B0600000000000000" pitchFamily="50" charset="-128"/>
              <a:ea typeface="HGSｺﾞｼｯｸM" panose="020B0600000000000000" pitchFamily="50" charset="-128"/>
            </a:rPr>
            <a:t>　　と記載してください。</a:t>
          </a:r>
          <a:endParaRPr kumimoji="1" lang="en-US" altLang="ja-JP" sz="1400">
            <a:solidFill>
              <a:sysClr val="windowText" lastClr="000000"/>
            </a:solidFill>
            <a:latin typeface="HGSｺﾞｼｯｸM" panose="020B0600000000000000" pitchFamily="50" charset="-128"/>
            <a:ea typeface="HGSｺﾞｼｯｸM" panose="020B0600000000000000" pitchFamily="50" charset="-128"/>
          </a:endParaRPr>
        </a:p>
        <a:p>
          <a:pPr algn="l"/>
          <a:endParaRPr kumimoji="1" lang="en-US" altLang="ja-JP" sz="1400">
            <a:solidFill>
              <a:sysClr val="windowText" lastClr="000000"/>
            </a:solidFill>
            <a:latin typeface="HGSｺﾞｼｯｸM" panose="020B0600000000000000" pitchFamily="50" charset="-128"/>
            <a:ea typeface="HGSｺﾞｼｯｸM" panose="020B0600000000000000" pitchFamily="50" charset="-128"/>
          </a:endParaRPr>
        </a:p>
        <a:p>
          <a:pPr algn="l"/>
          <a:r>
            <a:rPr kumimoji="1" lang="ja-JP" altLang="en-US" sz="1800">
              <a:solidFill>
                <a:sysClr val="windowText" lastClr="000000"/>
              </a:solidFill>
              <a:latin typeface="HGSｺﾞｼｯｸM" panose="020B0600000000000000" pitchFamily="50" charset="-128"/>
              <a:ea typeface="HGSｺﾞｼｯｸM" panose="020B0600000000000000" pitchFamily="50" charset="-128"/>
            </a:rPr>
            <a:t>参加人数により日時を調整させていただく場合が</a:t>
          </a:r>
          <a:endParaRPr kumimoji="1" lang="en-US" altLang="ja-JP" sz="1800">
            <a:solidFill>
              <a:sysClr val="windowText" lastClr="000000"/>
            </a:solidFill>
            <a:latin typeface="HGSｺﾞｼｯｸM" panose="020B0600000000000000" pitchFamily="50" charset="-128"/>
            <a:ea typeface="HGSｺﾞｼｯｸM" panose="020B0600000000000000" pitchFamily="50" charset="-128"/>
          </a:endParaRPr>
        </a:p>
        <a:p>
          <a:pPr algn="l"/>
          <a:r>
            <a:rPr kumimoji="1" lang="ja-JP" altLang="en-US" sz="1800">
              <a:solidFill>
                <a:sysClr val="windowText" lastClr="000000"/>
              </a:solidFill>
              <a:latin typeface="HGSｺﾞｼｯｸM" panose="020B0600000000000000" pitchFamily="50" charset="-128"/>
              <a:ea typeface="HGSｺﾞｼｯｸM" panose="020B0600000000000000" pitchFamily="50" charset="-128"/>
            </a:rPr>
            <a:t>ございますので、あらかじめご了承ください。</a:t>
          </a:r>
          <a:endParaRPr kumimoji="1" lang="en-US" altLang="ja-JP" sz="1800">
            <a:solidFill>
              <a:sysClr val="windowText" lastClr="000000"/>
            </a:solidFill>
            <a:latin typeface="HGSｺﾞｼｯｸM" panose="020B0600000000000000" pitchFamily="50" charset="-128"/>
            <a:ea typeface="HGSｺﾞｼｯｸM" panose="020B0600000000000000" pitchFamily="50" charset="-128"/>
          </a:endParaRP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800">
              <a:solidFill>
                <a:sysClr val="windowText" lastClr="000000"/>
              </a:solidFill>
              <a:latin typeface="HGSｺﾞｼｯｸM" panose="020B0600000000000000" pitchFamily="50" charset="-128"/>
              <a:ea typeface="HGSｺﾞｼｯｸM" panose="020B0600000000000000" pitchFamily="50" charset="-128"/>
            </a:rPr>
            <a:t>《</a:t>
          </a:r>
          <a:r>
            <a:rPr kumimoji="1" lang="ja-JP" altLang="en-US" sz="1800">
              <a:solidFill>
                <a:sysClr val="windowText" lastClr="000000"/>
              </a:solidFill>
              <a:latin typeface="HGSｺﾞｼｯｸM" panose="020B0600000000000000" pitchFamily="50" charset="-128"/>
              <a:ea typeface="HGSｺﾞｼｯｸM" panose="020B0600000000000000" pitchFamily="50" charset="-128"/>
            </a:rPr>
            <a:t>午前の部</a:t>
          </a:r>
          <a:r>
            <a:rPr kumimoji="1" lang="en-US" altLang="ja-JP" sz="1800">
              <a:solidFill>
                <a:sysClr val="windowText" lastClr="000000"/>
              </a:solidFill>
              <a:latin typeface="HGSｺﾞｼｯｸM" panose="020B0600000000000000" pitchFamily="50" charset="-128"/>
              <a:ea typeface="HGSｺﾞｼｯｸM" panose="020B0600000000000000" pitchFamily="50" charset="-128"/>
            </a:rPr>
            <a:t>》</a:t>
          </a:r>
        </a:p>
        <a:p>
          <a:pPr algn="l"/>
          <a:r>
            <a:rPr kumimoji="1" lang="ja-JP" altLang="en-US" sz="1800">
              <a:solidFill>
                <a:sysClr val="windowText" lastClr="000000"/>
              </a:solidFill>
              <a:latin typeface="HGSｺﾞｼｯｸM" panose="020B0600000000000000" pitchFamily="50" charset="-128"/>
              <a:ea typeface="HGSｺﾞｼｯｸM" panose="020B0600000000000000" pitchFamily="50" charset="-128"/>
            </a:rPr>
            <a:t>①  </a:t>
          </a:r>
          <a:r>
            <a:rPr kumimoji="1" lang="en-US" altLang="ja-JP" sz="1800">
              <a:solidFill>
                <a:sysClr val="windowText" lastClr="000000"/>
              </a:solidFill>
              <a:latin typeface="HGSｺﾞｼｯｸM" panose="020B0600000000000000" pitchFamily="50" charset="-128"/>
              <a:ea typeface="HGSｺﾞｼｯｸM" panose="020B0600000000000000" pitchFamily="50" charset="-128"/>
            </a:rPr>
            <a:t>9</a:t>
          </a:r>
          <a:r>
            <a:rPr kumimoji="1" lang="ja-JP" altLang="en-US" sz="1800">
              <a:solidFill>
                <a:sysClr val="windowText" lastClr="000000"/>
              </a:solidFill>
              <a:latin typeface="HGSｺﾞｼｯｸM" panose="020B0600000000000000" pitchFamily="50" charset="-128"/>
              <a:ea typeface="HGSｺﾞｼｯｸM" panose="020B0600000000000000" pitchFamily="50" charset="-128"/>
            </a:rPr>
            <a:t>時</a:t>
          </a:r>
          <a:r>
            <a:rPr kumimoji="1" lang="en-US" altLang="ja-JP" sz="1800">
              <a:solidFill>
                <a:sysClr val="windowText" lastClr="000000"/>
              </a:solidFill>
              <a:latin typeface="HGSｺﾞｼｯｸM" panose="020B0600000000000000" pitchFamily="50" charset="-128"/>
              <a:ea typeface="HGSｺﾞｼｯｸM" panose="020B0600000000000000" pitchFamily="50" charset="-128"/>
            </a:rPr>
            <a:t>15</a:t>
          </a:r>
          <a:r>
            <a:rPr kumimoji="1" lang="ja-JP" altLang="en-US" sz="1800">
              <a:solidFill>
                <a:sysClr val="windowText" lastClr="000000"/>
              </a:solidFill>
              <a:latin typeface="HGSｺﾞｼｯｸM" panose="020B0600000000000000" pitchFamily="50" charset="-128"/>
              <a:ea typeface="HGSｺﾞｼｯｸM" panose="020B0600000000000000" pitchFamily="50" charset="-128"/>
            </a:rPr>
            <a:t>分～</a:t>
          </a:r>
          <a:r>
            <a:rPr kumimoji="1" lang="en-US" altLang="ja-JP" sz="1800">
              <a:solidFill>
                <a:sysClr val="windowText" lastClr="000000"/>
              </a:solidFill>
              <a:latin typeface="HGSｺﾞｼｯｸM" panose="020B0600000000000000" pitchFamily="50" charset="-128"/>
              <a:ea typeface="HGSｺﾞｼｯｸM" panose="020B0600000000000000" pitchFamily="50" charset="-128"/>
            </a:rPr>
            <a:t>10</a:t>
          </a:r>
          <a:r>
            <a:rPr kumimoji="1" lang="ja-JP" altLang="en-US" sz="1800">
              <a:solidFill>
                <a:sysClr val="windowText" lastClr="000000"/>
              </a:solidFill>
              <a:latin typeface="HGSｺﾞｼｯｸM" panose="020B0600000000000000" pitchFamily="50" charset="-128"/>
              <a:ea typeface="HGSｺﾞｼｯｸM" panose="020B0600000000000000" pitchFamily="50" charset="-128"/>
            </a:rPr>
            <a:t>時</a:t>
          </a:r>
          <a:r>
            <a:rPr kumimoji="1" lang="en-US" altLang="ja-JP" sz="1800">
              <a:solidFill>
                <a:sysClr val="windowText" lastClr="000000"/>
              </a:solidFill>
              <a:latin typeface="HGSｺﾞｼｯｸM" panose="020B0600000000000000" pitchFamily="50" charset="-128"/>
              <a:ea typeface="HGSｺﾞｼｯｸM" panose="020B0600000000000000" pitchFamily="50" charset="-128"/>
            </a:rPr>
            <a:t>45</a:t>
          </a:r>
          <a:r>
            <a:rPr kumimoji="1" lang="ja-JP" altLang="en-US" sz="1800">
              <a:solidFill>
                <a:sysClr val="windowText" lastClr="000000"/>
              </a:solidFill>
              <a:latin typeface="HGSｺﾞｼｯｸM" panose="020B0600000000000000" pitchFamily="50" charset="-128"/>
              <a:ea typeface="HGSｺﾞｼｯｸM" panose="020B0600000000000000" pitchFamily="50" charset="-128"/>
            </a:rPr>
            <a:t>分</a:t>
          </a:r>
          <a:endParaRPr kumimoji="1" lang="en-US" altLang="ja-JP" sz="1800">
            <a:solidFill>
              <a:sysClr val="windowText" lastClr="000000"/>
            </a:solidFill>
            <a:latin typeface="HGSｺﾞｼｯｸM" panose="020B0600000000000000" pitchFamily="50" charset="-128"/>
            <a:ea typeface="HGSｺﾞｼｯｸM" panose="020B0600000000000000" pitchFamily="50" charset="-128"/>
          </a:endParaRPr>
        </a:p>
        <a:p>
          <a:pPr algn="l"/>
          <a:r>
            <a:rPr kumimoji="1" lang="ja-JP" altLang="en-US" sz="1800">
              <a:solidFill>
                <a:sysClr val="windowText" lastClr="000000"/>
              </a:solidFill>
              <a:latin typeface="HGSｺﾞｼｯｸM" panose="020B0600000000000000" pitchFamily="50" charset="-128"/>
              <a:ea typeface="HGSｺﾞｼｯｸM" panose="020B0600000000000000" pitchFamily="50" charset="-128"/>
            </a:rPr>
            <a:t>②</a:t>
          </a:r>
          <a:r>
            <a:rPr kumimoji="1" lang="en-US" altLang="ja-JP" sz="1800">
              <a:solidFill>
                <a:sysClr val="windowText" lastClr="000000"/>
              </a:solidFill>
              <a:latin typeface="HGSｺﾞｼｯｸM" panose="020B0600000000000000" pitchFamily="50" charset="-128"/>
              <a:ea typeface="HGSｺﾞｼｯｸM" panose="020B0600000000000000" pitchFamily="50" charset="-128"/>
            </a:rPr>
            <a:t>11</a:t>
          </a:r>
          <a:r>
            <a:rPr kumimoji="1" lang="ja-JP" altLang="en-US" sz="1800">
              <a:solidFill>
                <a:sysClr val="windowText" lastClr="000000"/>
              </a:solidFill>
              <a:latin typeface="HGSｺﾞｼｯｸM" panose="020B0600000000000000" pitchFamily="50" charset="-128"/>
              <a:ea typeface="HGSｺﾞｼｯｸM" panose="020B0600000000000000" pitchFamily="50" charset="-128"/>
            </a:rPr>
            <a:t>時</a:t>
          </a:r>
          <a:r>
            <a:rPr kumimoji="1" lang="en-US" altLang="ja-JP" sz="1800">
              <a:solidFill>
                <a:sysClr val="windowText" lastClr="000000"/>
              </a:solidFill>
              <a:latin typeface="HGSｺﾞｼｯｸM" panose="020B0600000000000000" pitchFamily="50" charset="-128"/>
              <a:ea typeface="HGSｺﾞｼｯｸM" panose="020B0600000000000000" pitchFamily="50" charset="-128"/>
            </a:rPr>
            <a:t>00</a:t>
          </a:r>
          <a:r>
            <a:rPr kumimoji="1" lang="ja-JP" altLang="en-US" sz="1800">
              <a:solidFill>
                <a:sysClr val="windowText" lastClr="000000"/>
              </a:solidFill>
              <a:latin typeface="HGSｺﾞｼｯｸM" panose="020B0600000000000000" pitchFamily="50" charset="-128"/>
              <a:ea typeface="HGSｺﾞｼｯｸM" panose="020B0600000000000000" pitchFamily="50" charset="-128"/>
            </a:rPr>
            <a:t>分～</a:t>
          </a:r>
          <a:r>
            <a:rPr kumimoji="1" lang="en-US" altLang="ja-JP" sz="1800">
              <a:solidFill>
                <a:sysClr val="windowText" lastClr="000000"/>
              </a:solidFill>
              <a:latin typeface="HGSｺﾞｼｯｸM" panose="020B0600000000000000" pitchFamily="50" charset="-128"/>
              <a:ea typeface="HGSｺﾞｼｯｸM" panose="020B0600000000000000" pitchFamily="50" charset="-128"/>
            </a:rPr>
            <a:t>12</a:t>
          </a:r>
          <a:r>
            <a:rPr kumimoji="1" lang="ja-JP" altLang="en-US" sz="1800">
              <a:solidFill>
                <a:sysClr val="windowText" lastClr="000000"/>
              </a:solidFill>
              <a:latin typeface="HGSｺﾞｼｯｸM" panose="020B0600000000000000" pitchFamily="50" charset="-128"/>
              <a:ea typeface="HGSｺﾞｼｯｸM" panose="020B0600000000000000" pitchFamily="50" charset="-128"/>
            </a:rPr>
            <a:t>時</a:t>
          </a:r>
          <a:r>
            <a:rPr kumimoji="1" lang="en-US" altLang="ja-JP" sz="1800">
              <a:solidFill>
                <a:sysClr val="windowText" lastClr="000000"/>
              </a:solidFill>
              <a:latin typeface="HGSｺﾞｼｯｸM" panose="020B0600000000000000" pitchFamily="50" charset="-128"/>
              <a:ea typeface="HGSｺﾞｼｯｸM" panose="020B0600000000000000" pitchFamily="50" charset="-128"/>
            </a:rPr>
            <a:t>30</a:t>
          </a:r>
          <a:r>
            <a:rPr kumimoji="1" lang="ja-JP" altLang="en-US" sz="1800">
              <a:solidFill>
                <a:sysClr val="windowText" lastClr="000000"/>
              </a:solidFill>
              <a:latin typeface="HGSｺﾞｼｯｸM" panose="020B0600000000000000" pitchFamily="50" charset="-128"/>
              <a:ea typeface="HGSｺﾞｼｯｸM" panose="020B0600000000000000" pitchFamily="50" charset="-128"/>
            </a:rPr>
            <a:t>分</a:t>
          </a:r>
          <a:endParaRPr kumimoji="1" lang="en-US" altLang="ja-JP" sz="1800">
            <a:solidFill>
              <a:sysClr val="windowText" lastClr="000000"/>
            </a:solidFill>
            <a:latin typeface="HGSｺﾞｼｯｸM" panose="020B0600000000000000" pitchFamily="50" charset="-128"/>
            <a:ea typeface="HGSｺﾞｼｯｸM" panose="020B0600000000000000" pitchFamily="50" charset="-128"/>
          </a:endParaRPr>
        </a:p>
        <a:p>
          <a:pPr algn="l"/>
          <a:r>
            <a:rPr kumimoji="1" lang="en-US" altLang="ja-JP" sz="1800">
              <a:solidFill>
                <a:sysClr val="windowText" lastClr="000000"/>
              </a:solidFill>
              <a:latin typeface="HGSｺﾞｼｯｸM" panose="020B0600000000000000" pitchFamily="50" charset="-128"/>
              <a:ea typeface="HGSｺﾞｼｯｸM" panose="020B0600000000000000" pitchFamily="50" charset="-128"/>
            </a:rPr>
            <a:t>《</a:t>
          </a:r>
          <a:r>
            <a:rPr kumimoji="1" lang="ja-JP" altLang="en-US" sz="1800">
              <a:solidFill>
                <a:sysClr val="windowText" lastClr="000000"/>
              </a:solidFill>
              <a:latin typeface="HGSｺﾞｼｯｸM" panose="020B0600000000000000" pitchFamily="50" charset="-128"/>
              <a:ea typeface="HGSｺﾞｼｯｸM" panose="020B0600000000000000" pitchFamily="50" charset="-128"/>
            </a:rPr>
            <a:t>午後の部</a:t>
          </a:r>
          <a:r>
            <a:rPr kumimoji="1" lang="en-US" altLang="ja-JP" sz="1800">
              <a:solidFill>
                <a:sysClr val="windowText" lastClr="000000"/>
              </a:solidFill>
              <a:latin typeface="HGSｺﾞｼｯｸM" panose="020B0600000000000000" pitchFamily="50" charset="-128"/>
              <a:ea typeface="HGSｺﾞｼｯｸM" panose="020B0600000000000000" pitchFamily="50" charset="-128"/>
            </a:rPr>
            <a:t>》</a:t>
          </a:r>
        </a:p>
        <a:p>
          <a:pPr algn="l"/>
          <a:r>
            <a:rPr kumimoji="1" lang="ja-JP" altLang="en-US" sz="1800">
              <a:solidFill>
                <a:sysClr val="windowText" lastClr="000000"/>
              </a:solidFill>
              <a:latin typeface="HGSｺﾞｼｯｸM" panose="020B0600000000000000" pitchFamily="50" charset="-128"/>
              <a:ea typeface="HGSｺﾞｼｯｸM" panose="020B0600000000000000" pitchFamily="50" charset="-128"/>
            </a:rPr>
            <a:t>③</a:t>
          </a:r>
          <a:r>
            <a:rPr kumimoji="1" lang="en-US" altLang="ja-JP" sz="1800">
              <a:solidFill>
                <a:sysClr val="windowText" lastClr="000000"/>
              </a:solidFill>
              <a:latin typeface="HGSｺﾞｼｯｸM" panose="020B0600000000000000" pitchFamily="50" charset="-128"/>
              <a:ea typeface="HGSｺﾞｼｯｸM" panose="020B0600000000000000" pitchFamily="50" charset="-128"/>
            </a:rPr>
            <a:t>14</a:t>
          </a:r>
          <a:r>
            <a:rPr kumimoji="1" lang="ja-JP" altLang="en-US" sz="1800">
              <a:solidFill>
                <a:sysClr val="windowText" lastClr="000000"/>
              </a:solidFill>
              <a:latin typeface="HGSｺﾞｼｯｸM" panose="020B0600000000000000" pitchFamily="50" charset="-128"/>
              <a:ea typeface="HGSｺﾞｼｯｸM" panose="020B0600000000000000" pitchFamily="50" charset="-128"/>
            </a:rPr>
            <a:t>時</a:t>
          </a:r>
          <a:r>
            <a:rPr kumimoji="1" lang="en-US" altLang="ja-JP" sz="1800">
              <a:solidFill>
                <a:sysClr val="windowText" lastClr="000000"/>
              </a:solidFill>
              <a:latin typeface="HGSｺﾞｼｯｸM" panose="020B0600000000000000" pitchFamily="50" charset="-128"/>
              <a:ea typeface="HGSｺﾞｼｯｸM" panose="020B0600000000000000" pitchFamily="50" charset="-128"/>
            </a:rPr>
            <a:t>30</a:t>
          </a:r>
          <a:r>
            <a:rPr kumimoji="1" lang="ja-JP" altLang="en-US" sz="1800">
              <a:solidFill>
                <a:sysClr val="windowText" lastClr="000000"/>
              </a:solidFill>
              <a:latin typeface="HGSｺﾞｼｯｸM" panose="020B0600000000000000" pitchFamily="50" charset="-128"/>
              <a:ea typeface="HGSｺﾞｼｯｸM" panose="020B0600000000000000" pitchFamily="50" charset="-128"/>
            </a:rPr>
            <a:t>分～</a:t>
          </a:r>
          <a:r>
            <a:rPr kumimoji="1" lang="en-US" altLang="ja-JP" sz="1800">
              <a:solidFill>
                <a:sysClr val="windowText" lastClr="000000"/>
              </a:solidFill>
              <a:latin typeface="HGSｺﾞｼｯｸM" panose="020B0600000000000000" pitchFamily="50" charset="-128"/>
              <a:ea typeface="HGSｺﾞｼｯｸM" panose="020B0600000000000000" pitchFamily="50" charset="-128"/>
            </a:rPr>
            <a:t>16</a:t>
          </a:r>
          <a:r>
            <a:rPr kumimoji="1" lang="ja-JP" altLang="en-US" sz="1800">
              <a:solidFill>
                <a:sysClr val="windowText" lastClr="000000"/>
              </a:solidFill>
              <a:latin typeface="HGSｺﾞｼｯｸM" panose="020B0600000000000000" pitchFamily="50" charset="-128"/>
              <a:ea typeface="HGSｺﾞｼｯｸM" panose="020B0600000000000000" pitchFamily="50" charset="-128"/>
            </a:rPr>
            <a:t>時</a:t>
          </a:r>
          <a:r>
            <a:rPr kumimoji="1" lang="en-US" altLang="ja-JP" sz="1800">
              <a:solidFill>
                <a:sysClr val="windowText" lastClr="000000"/>
              </a:solidFill>
              <a:latin typeface="HGSｺﾞｼｯｸM" panose="020B0600000000000000" pitchFamily="50" charset="-128"/>
              <a:ea typeface="HGSｺﾞｼｯｸM" panose="020B0600000000000000" pitchFamily="50" charset="-128"/>
            </a:rPr>
            <a:t>00</a:t>
          </a:r>
          <a:r>
            <a:rPr kumimoji="1" lang="ja-JP" altLang="en-US" sz="1800">
              <a:solidFill>
                <a:sysClr val="windowText" lastClr="000000"/>
              </a:solidFill>
              <a:latin typeface="HGSｺﾞｼｯｸM" panose="020B0600000000000000" pitchFamily="50" charset="-128"/>
              <a:ea typeface="HGSｺﾞｼｯｸM" panose="020B0600000000000000" pitchFamily="50" charset="-128"/>
            </a:rPr>
            <a:t>分</a:t>
          </a:r>
        </a:p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  <a:p>
          <a:pPr algn="l"/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B5AF58-308D-4394-91C7-F1F83011B5ED}">
  <sheetPr>
    <pageSetUpPr fitToPage="1"/>
  </sheetPr>
  <dimension ref="B1:AA15"/>
  <sheetViews>
    <sheetView tabSelected="1" view="pageBreakPreview" zoomScale="85" zoomScaleNormal="100" zoomScaleSheetLayoutView="85" workbookViewId="0"/>
  </sheetViews>
  <sheetFormatPr defaultRowHeight="18" x14ac:dyDescent="0.55000000000000004"/>
  <cols>
    <col min="1" max="1" width="3.58203125" customWidth="1"/>
    <col min="2" max="3" width="5.75" customWidth="1"/>
    <col min="4" max="24" width="4.25" customWidth="1"/>
    <col min="25" max="25" width="3.58203125" customWidth="1"/>
    <col min="27" max="27" width="10.25" bestFit="1" customWidth="1"/>
  </cols>
  <sheetData>
    <row r="1" spans="2:27" ht="18.5" thickBot="1" x14ac:dyDescent="0.6"/>
    <row r="2" spans="2:27" ht="18.5" thickBot="1" x14ac:dyDescent="0.6">
      <c r="L2" s="28" t="s">
        <v>44</v>
      </c>
      <c r="M2" s="29"/>
      <c r="N2" s="30"/>
      <c r="O2" s="26" t="s">
        <v>54</v>
      </c>
      <c r="P2" s="27"/>
      <c r="Q2" s="13">
        <v>7</v>
      </c>
      <c r="R2" s="9" t="s">
        <v>9</v>
      </c>
      <c r="S2" s="13"/>
      <c r="T2" s="9" t="s">
        <v>10</v>
      </c>
      <c r="U2" s="13"/>
      <c r="V2" s="14" t="s">
        <v>11</v>
      </c>
      <c r="W2" s="24" t="s">
        <v>21</v>
      </c>
      <c r="X2" s="25"/>
    </row>
    <row r="3" spans="2:27" ht="33" customHeight="1" thickBot="1" x14ac:dyDescent="0.6">
      <c r="B3" s="33" t="s">
        <v>63</v>
      </c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34"/>
      <c r="W3" s="34"/>
      <c r="X3" s="35"/>
    </row>
    <row r="4" spans="2:27" ht="12" customHeight="1" x14ac:dyDescent="0.55000000000000004">
      <c r="B4" s="45" t="s">
        <v>1</v>
      </c>
      <c r="C4" s="46"/>
      <c r="D4" s="46"/>
      <c r="E4" s="46"/>
      <c r="F4" s="46"/>
      <c r="G4" s="46"/>
      <c r="H4" s="46"/>
      <c r="I4" s="47"/>
      <c r="J4" s="51" t="s">
        <v>68</v>
      </c>
      <c r="K4" s="52"/>
      <c r="L4" s="52"/>
      <c r="M4" s="51" t="s">
        <v>2</v>
      </c>
      <c r="N4" s="52"/>
      <c r="O4" s="52"/>
      <c r="P4" s="68"/>
      <c r="Q4" s="69"/>
      <c r="R4" s="69"/>
      <c r="S4" s="69"/>
      <c r="T4" s="69"/>
      <c r="U4" s="69"/>
      <c r="V4" s="69"/>
      <c r="W4" s="69"/>
      <c r="X4" s="70"/>
    </row>
    <row r="5" spans="2:27" ht="12" customHeight="1" x14ac:dyDescent="0.55000000000000004">
      <c r="B5" s="48"/>
      <c r="C5" s="49"/>
      <c r="D5" s="49"/>
      <c r="E5" s="49"/>
      <c r="F5" s="49"/>
      <c r="G5" s="49"/>
      <c r="H5" s="49"/>
      <c r="I5" s="50"/>
      <c r="J5" s="53"/>
      <c r="K5" s="54"/>
      <c r="L5" s="54"/>
      <c r="M5" s="53"/>
      <c r="N5" s="54"/>
      <c r="O5" s="54"/>
      <c r="P5" s="71"/>
      <c r="Q5" s="72"/>
      <c r="R5" s="72"/>
      <c r="S5" s="72"/>
      <c r="T5" s="72"/>
      <c r="U5" s="72"/>
      <c r="V5" s="72"/>
      <c r="W5" s="72"/>
      <c r="X5" s="73"/>
    </row>
    <row r="6" spans="2:27" ht="34.5" customHeight="1" thickBot="1" x14ac:dyDescent="0.6">
      <c r="B6" s="5"/>
      <c r="C6" s="21" t="s">
        <v>3</v>
      </c>
      <c r="D6" s="42"/>
      <c r="E6" s="43"/>
      <c r="F6" s="43"/>
      <c r="G6" s="43"/>
      <c r="H6" s="44"/>
      <c r="I6" s="22" t="s">
        <v>4</v>
      </c>
      <c r="J6" s="66" t="s">
        <v>69</v>
      </c>
      <c r="K6" s="67"/>
      <c r="L6" s="67"/>
      <c r="M6" s="55" t="s">
        <v>5</v>
      </c>
      <c r="N6" s="56"/>
      <c r="O6" s="56"/>
      <c r="P6" s="74"/>
      <c r="Q6" s="75"/>
      <c r="R6" s="75"/>
      <c r="S6" s="75"/>
      <c r="T6" s="75"/>
      <c r="U6" s="75"/>
      <c r="V6" s="75"/>
      <c r="W6" s="75"/>
      <c r="X6" s="76"/>
    </row>
    <row r="7" spans="2:27" ht="19.5" customHeight="1" thickBot="1" x14ac:dyDescent="0.6">
      <c r="B7" s="55" t="s">
        <v>6</v>
      </c>
      <c r="C7" s="56"/>
      <c r="D7" s="57"/>
      <c r="E7" s="58"/>
      <c r="F7" s="59"/>
      <c r="G7" s="59"/>
      <c r="H7" s="60"/>
      <c r="I7" s="23" t="s">
        <v>7</v>
      </c>
      <c r="J7" s="40" t="s">
        <v>8</v>
      </c>
      <c r="K7" s="41"/>
      <c r="L7" s="41"/>
      <c r="M7" s="26" t="s">
        <v>53</v>
      </c>
      <c r="N7" s="27"/>
      <c r="O7" s="12"/>
      <c r="P7" s="11" t="s">
        <v>9</v>
      </c>
      <c r="Q7" s="12"/>
      <c r="R7" s="11" t="s">
        <v>10</v>
      </c>
      <c r="S7" s="12"/>
      <c r="T7" s="10" t="s">
        <v>11</v>
      </c>
      <c r="U7" s="61" t="s">
        <v>12</v>
      </c>
      <c r="V7" s="62"/>
      <c r="W7" s="102"/>
      <c r="X7" s="103"/>
      <c r="AA7" s="15"/>
    </row>
    <row r="8" spans="2:27" ht="18.75" customHeight="1" x14ac:dyDescent="0.55000000000000004">
      <c r="B8" s="36" t="s">
        <v>14</v>
      </c>
      <c r="C8" s="37"/>
      <c r="D8" s="31" t="s">
        <v>17</v>
      </c>
      <c r="E8" s="32"/>
      <c r="F8" s="96"/>
      <c r="G8" s="97"/>
      <c r="H8" s="97"/>
      <c r="I8" s="97"/>
      <c r="J8" s="98"/>
      <c r="K8" s="6" t="s">
        <v>4</v>
      </c>
      <c r="L8" s="51" t="s">
        <v>15</v>
      </c>
      <c r="M8" s="52"/>
      <c r="N8" s="52"/>
      <c r="O8" s="84"/>
      <c r="P8" s="84"/>
      <c r="Q8" s="84"/>
      <c r="R8" s="84"/>
      <c r="S8" s="84"/>
      <c r="T8" s="85"/>
      <c r="U8" s="88" t="s">
        <v>16</v>
      </c>
      <c r="V8" s="89"/>
      <c r="W8" s="92"/>
      <c r="X8" s="93"/>
    </row>
    <row r="9" spans="2:27" ht="18.5" thickBot="1" x14ac:dyDescent="0.6">
      <c r="B9" s="38"/>
      <c r="C9" s="39"/>
      <c r="D9" s="82" t="s">
        <v>13</v>
      </c>
      <c r="E9" s="83"/>
      <c r="F9" s="99"/>
      <c r="G9" s="100"/>
      <c r="H9" s="100"/>
      <c r="I9" s="100"/>
      <c r="J9" s="101"/>
      <c r="K9" s="7" t="s">
        <v>4</v>
      </c>
      <c r="L9" s="55"/>
      <c r="M9" s="56"/>
      <c r="N9" s="56"/>
      <c r="O9" s="86"/>
      <c r="P9" s="86"/>
      <c r="Q9" s="86"/>
      <c r="R9" s="86"/>
      <c r="S9" s="86"/>
      <c r="T9" s="87"/>
      <c r="U9" s="90"/>
      <c r="V9" s="91"/>
      <c r="W9" s="94"/>
      <c r="X9" s="95"/>
    </row>
    <row r="10" spans="2:27" ht="24" x14ac:dyDescent="0.55000000000000004">
      <c r="B10" s="77" t="s">
        <v>52</v>
      </c>
      <c r="C10" s="78"/>
      <c r="D10" s="78"/>
      <c r="E10" s="78"/>
      <c r="F10" s="78"/>
      <c r="G10" s="78"/>
      <c r="H10" s="78"/>
      <c r="I10" s="78"/>
      <c r="J10" s="78"/>
      <c r="K10" s="78"/>
      <c r="L10" s="78"/>
      <c r="M10" s="78"/>
      <c r="N10" s="78"/>
      <c r="O10" s="78"/>
      <c r="P10" s="78"/>
      <c r="Q10" s="78"/>
      <c r="R10" s="78"/>
      <c r="S10" s="78"/>
      <c r="T10" s="78"/>
      <c r="U10" s="78"/>
      <c r="V10" s="78"/>
      <c r="W10" s="78"/>
      <c r="X10" s="79"/>
    </row>
    <row r="11" spans="2:27" ht="42" customHeight="1" x14ac:dyDescent="0.55000000000000004">
      <c r="B11" s="80" t="s">
        <v>64</v>
      </c>
      <c r="C11" s="81"/>
      <c r="D11" s="81"/>
      <c r="E11" s="81"/>
      <c r="F11" s="81"/>
      <c r="G11" s="63" t="s">
        <v>0</v>
      </c>
      <c r="H11" s="63"/>
      <c r="I11" s="64"/>
      <c r="J11" s="64"/>
      <c r="K11" s="64"/>
      <c r="L11" s="64"/>
      <c r="M11" s="63" t="s">
        <v>19</v>
      </c>
      <c r="N11" s="63"/>
      <c r="O11" s="64"/>
      <c r="P11" s="64"/>
      <c r="Q11" s="64"/>
      <c r="R11" s="64"/>
      <c r="S11" s="63" t="s">
        <v>20</v>
      </c>
      <c r="T11" s="63"/>
      <c r="U11" s="65"/>
      <c r="V11" s="65"/>
      <c r="W11" s="65"/>
      <c r="X11" s="65"/>
    </row>
    <row r="12" spans="2:27" ht="19.5" customHeight="1" x14ac:dyDescent="0.55000000000000004">
      <c r="B12" s="1"/>
      <c r="C12" s="1"/>
      <c r="D12" s="1"/>
      <c r="E12" s="1"/>
      <c r="F12" s="3"/>
      <c r="G12" s="3"/>
      <c r="H12" s="3"/>
      <c r="I12" s="3"/>
      <c r="J12" s="3"/>
      <c r="K12" s="3"/>
      <c r="L12" s="2"/>
      <c r="M12" s="2"/>
    </row>
    <row r="13" spans="2:27" x14ac:dyDescent="0.55000000000000004">
      <c r="B13" s="111" t="s">
        <v>70</v>
      </c>
    </row>
    <row r="14" spans="2:27" x14ac:dyDescent="0.55000000000000004">
      <c r="B14" s="112" t="s">
        <v>71</v>
      </c>
      <c r="C14" s="112" t="s">
        <v>72</v>
      </c>
      <c r="D14" s="112" t="s">
        <v>73</v>
      </c>
      <c r="E14" s="112" t="s">
        <v>74</v>
      </c>
      <c r="F14" s="112" t="s">
        <v>75</v>
      </c>
      <c r="G14" s="112" t="s">
        <v>76</v>
      </c>
      <c r="H14" s="112" t="s">
        <v>77</v>
      </c>
      <c r="I14" s="16"/>
      <c r="J14" s="112" t="s">
        <v>78</v>
      </c>
      <c r="K14" s="112" t="s">
        <v>79</v>
      </c>
      <c r="L14" s="112" t="s">
        <v>80</v>
      </c>
      <c r="M14" s="112" t="s">
        <v>81</v>
      </c>
      <c r="N14" s="112" t="s">
        <v>82</v>
      </c>
      <c r="O14" s="112" t="s">
        <v>83</v>
      </c>
      <c r="P14" s="112" t="s">
        <v>84</v>
      </c>
    </row>
    <row r="15" spans="2:27" x14ac:dyDescent="0.55000000000000004">
      <c r="B15" s="112">
        <f>D6</f>
        <v>0</v>
      </c>
      <c r="C15" s="112">
        <f>E7</f>
        <v>0</v>
      </c>
      <c r="D15" s="112" t="str">
        <f>J6</f>
        <v>行政</v>
      </c>
      <c r="E15" s="112">
        <f>P6</f>
        <v>0</v>
      </c>
      <c r="F15" s="112">
        <f>P4</f>
        <v>0</v>
      </c>
      <c r="G15" s="112">
        <f>W7</f>
        <v>0</v>
      </c>
      <c r="H15" s="112" t="str">
        <f>"H"&amp;O7&amp;"."&amp;Q7&amp;"."&amp;S7</f>
        <v>H..</v>
      </c>
      <c r="I15" s="16"/>
      <c r="J15" s="112">
        <f>O8</f>
        <v>0</v>
      </c>
      <c r="K15" s="112">
        <f>W8</f>
        <v>0</v>
      </c>
      <c r="L15" s="112">
        <f>F8</f>
        <v>0</v>
      </c>
      <c r="M15" s="112">
        <f>F9</f>
        <v>0</v>
      </c>
      <c r="N15" s="112">
        <f>I11</f>
        <v>0</v>
      </c>
      <c r="O15" s="112" t="str">
        <f>IF(O11="","",O11)</f>
        <v/>
      </c>
      <c r="P15" s="112" t="str">
        <f>IF(U11="","",U11)</f>
        <v/>
      </c>
    </row>
  </sheetData>
  <mergeCells count="35">
    <mergeCell ref="P4:X5"/>
    <mergeCell ref="P6:X6"/>
    <mergeCell ref="I11:L11"/>
    <mergeCell ref="B10:X10"/>
    <mergeCell ref="B11:F11"/>
    <mergeCell ref="G11:H11"/>
    <mergeCell ref="D9:E9"/>
    <mergeCell ref="L8:N9"/>
    <mergeCell ref="O8:T9"/>
    <mergeCell ref="U8:V9"/>
    <mergeCell ref="W8:X9"/>
    <mergeCell ref="F8:J8"/>
    <mergeCell ref="F9:J9"/>
    <mergeCell ref="W7:X7"/>
    <mergeCell ref="M11:N11"/>
    <mergeCell ref="O11:R11"/>
    <mergeCell ref="S11:T11"/>
    <mergeCell ref="U11:X11"/>
    <mergeCell ref="M7:N7"/>
    <mergeCell ref="W2:X2"/>
    <mergeCell ref="O2:P2"/>
    <mergeCell ref="L2:N2"/>
    <mergeCell ref="D8:E8"/>
    <mergeCell ref="B3:X3"/>
    <mergeCell ref="B8:C9"/>
    <mergeCell ref="J7:L7"/>
    <mergeCell ref="D6:H6"/>
    <mergeCell ref="B4:I5"/>
    <mergeCell ref="M4:O5"/>
    <mergeCell ref="M6:O6"/>
    <mergeCell ref="B7:D7"/>
    <mergeCell ref="E7:H7"/>
    <mergeCell ref="U7:V7"/>
    <mergeCell ref="J4:L5"/>
    <mergeCell ref="J6:L6"/>
  </mergeCells>
  <phoneticPr fontId="3"/>
  <dataValidations count="3">
    <dataValidation type="list" allowBlank="1" showInputMessage="1" showErrorMessage="1" sqref="W7:X7" xr:uid="{00ED6F30-844D-4AC7-A886-6424CEB001AE}">
      <formula1>"男,女"</formula1>
    </dataValidation>
    <dataValidation type="list" allowBlank="1" showInputMessage="1" showErrorMessage="1" sqref="W8:X9" xr:uid="{3D89AF7A-1859-45E0-9603-D22F86BC587B}">
      <formula1>"新卒,既卒"</formula1>
    </dataValidation>
    <dataValidation type="list" allowBlank="1" showInputMessage="1" showErrorMessage="1" sqref="J6:L6" xr:uid="{0A68E5DB-596C-4452-9B73-5B9FFB015F6C}">
      <formula1>"行政,教養"</formula1>
    </dataValidation>
  </dataValidations>
  <pageMargins left="0.7" right="0.7" top="0.75" bottom="0.75" header="0.3" footer="0.3"/>
  <pageSetup paperSize="9" fitToHeight="0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AEE2AA46-D097-4C2D-B105-D55CADCC4259}">
          <x14:formula1>
            <xm:f>作業用!$A$7:$A$9</xm:f>
          </x14:formula1>
          <xm:sqref>I11:L11 O11:R11 U11:X11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8DA68B-87A4-4741-AF80-41AE4ECF29FA}">
  <dimension ref="C2:H19"/>
  <sheetViews>
    <sheetView workbookViewId="0">
      <selection activeCell="C26" sqref="C26"/>
    </sheetView>
  </sheetViews>
  <sheetFormatPr defaultRowHeight="18" x14ac:dyDescent="0.55000000000000004"/>
  <cols>
    <col min="3" max="3" width="22.58203125" bestFit="1" customWidth="1"/>
    <col min="5" max="5" width="18.5" bestFit="1" customWidth="1"/>
  </cols>
  <sheetData>
    <row r="2" spans="3:8" x14ac:dyDescent="0.55000000000000004">
      <c r="C2" s="4" t="s">
        <v>22</v>
      </c>
      <c r="E2" s="4" t="s">
        <v>18</v>
      </c>
    </row>
    <row r="3" spans="3:8" x14ac:dyDescent="0.55000000000000004">
      <c r="C3" s="4" t="s">
        <v>23</v>
      </c>
      <c r="E3" s="4" t="s">
        <v>31</v>
      </c>
    </row>
    <row r="4" spans="3:8" x14ac:dyDescent="0.55000000000000004">
      <c r="C4" s="4" t="s">
        <v>24</v>
      </c>
      <c r="E4" s="4" t="s">
        <v>41</v>
      </c>
    </row>
    <row r="5" spans="3:8" x14ac:dyDescent="0.55000000000000004">
      <c r="C5" s="4" t="s">
        <v>25</v>
      </c>
      <c r="E5" s="4" t="s">
        <v>40</v>
      </c>
      <c r="H5" s="8"/>
    </row>
    <row r="6" spans="3:8" x14ac:dyDescent="0.55000000000000004">
      <c r="C6" s="4" t="s">
        <v>26</v>
      </c>
      <c r="E6" s="4" t="s">
        <v>32</v>
      </c>
      <c r="H6" s="8"/>
    </row>
    <row r="7" spans="3:8" x14ac:dyDescent="0.55000000000000004">
      <c r="C7" s="4" t="s">
        <v>27</v>
      </c>
      <c r="E7" s="4" t="s">
        <v>33</v>
      </c>
      <c r="H7" s="8"/>
    </row>
    <row r="8" spans="3:8" x14ac:dyDescent="0.55000000000000004">
      <c r="C8" s="4" t="s">
        <v>28</v>
      </c>
      <c r="E8" s="4" t="s">
        <v>42</v>
      </c>
      <c r="H8" s="8"/>
    </row>
    <row r="9" spans="3:8" x14ac:dyDescent="0.55000000000000004">
      <c r="C9" s="4" t="s">
        <v>29</v>
      </c>
      <c r="E9" s="4" t="s">
        <v>43</v>
      </c>
      <c r="H9" s="8"/>
    </row>
    <row r="10" spans="3:8" x14ac:dyDescent="0.55000000000000004">
      <c r="C10" s="4" t="s">
        <v>30</v>
      </c>
      <c r="E10" s="4" t="s">
        <v>38</v>
      </c>
    </row>
    <row r="11" spans="3:8" x14ac:dyDescent="0.55000000000000004">
      <c r="C11" s="4" t="s">
        <v>31</v>
      </c>
      <c r="E11" s="4" t="s">
        <v>39</v>
      </c>
    </row>
    <row r="12" spans="3:8" x14ac:dyDescent="0.55000000000000004">
      <c r="C12" s="4" t="s">
        <v>32</v>
      </c>
    </row>
    <row r="13" spans="3:8" x14ac:dyDescent="0.55000000000000004">
      <c r="C13" s="4" t="s">
        <v>33</v>
      </c>
    </row>
    <row r="14" spans="3:8" x14ac:dyDescent="0.55000000000000004">
      <c r="C14" s="4" t="s">
        <v>34</v>
      </c>
    </row>
    <row r="15" spans="3:8" x14ac:dyDescent="0.55000000000000004">
      <c r="C15" s="4" t="s">
        <v>35</v>
      </c>
    </row>
    <row r="16" spans="3:8" x14ac:dyDescent="0.55000000000000004">
      <c r="C16" s="4" t="s">
        <v>36</v>
      </c>
    </row>
    <row r="17" spans="3:3" x14ac:dyDescent="0.55000000000000004">
      <c r="C17" s="4" t="s">
        <v>37</v>
      </c>
    </row>
    <row r="18" spans="3:3" x14ac:dyDescent="0.55000000000000004">
      <c r="C18" s="4" t="s">
        <v>38</v>
      </c>
    </row>
    <row r="19" spans="3:3" x14ac:dyDescent="0.55000000000000004">
      <c r="C19" s="4" t="s">
        <v>39</v>
      </c>
    </row>
  </sheetData>
  <phoneticPr fontId="3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DC2745-42E9-4E0A-88B9-519B1D0C2322}">
  <dimension ref="A2:Q9"/>
  <sheetViews>
    <sheetView workbookViewId="0">
      <selection activeCell="A8" sqref="A8"/>
    </sheetView>
  </sheetViews>
  <sheetFormatPr defaultRowHeight="18" x14ac:dyDescent="0.55000000000000004"/>
  <cols>
    <col min="1" max="17" width="7" customWidth="1"/>
  </cols>
  <sheetData>
    <row r="2" spans="1:17" ht="12.75" customHeight="1" x14ac:dyDescent="0.55000000000000004">
      <c r="A2" s="107" t="s">
        <v>45</v>
      </c>
      <c r="B2" s="107" t="s">
        <v>46</v>
      </c>
      <c r="C2" s="107" t="s">
        <v>47</v>
      </c>
      <c r="D2" s="109" t="s">
        <v>51</v>
      </c>
      <c r="E2" s="107" t="s">
        <v>48</v>
      </c>
      <c r="F2" s="107" t="s">
        <v>8</v>
      </c>
      <c r="G2" s="19" t="s">
        <v>62</v>
      </c>
      <c r="H2" s="107" t="s">
        <v>50</v>
      </c>
      <c r="I2" s="108" t="s">
        <v>49</v>
      </c>
      <c r="J2" s="107" t="s">
        <v>60</v>
      </c>
      <c r="K2" s="104" t="s">
        <v>61</v>
      </c>
      <c r="L2" s="104" t="s">
        <v>56</v>
      </c>
      <c r="M2" s="105"/>
      <c r="N2" s="106"/>
      <c r="O2" s="104" t="s">
        <v>55</v>
      </c>
      <c r="P2" s="105"/>
      <c r="Q2" s="106"/>
    </row>
    <row r="3" spans="1:17" ht="12.75" customHeight="1" x14ac:dyDescent="0.55000000000000004">
      <c r="A3" s="107"/>
      <c r="B3" s="107"/>
      <c r="C3" s="107"/>
      <c r="D3" s="110"/>
      <c r="E3" s="107"/>
      <c r="F3" s="107"/>
      <c r="G3" s="20">
        <v>45748</v>
      </c>
      <c r="H3" s="107"/>
      <c r="I3" s="108"/>
      <c r="J3" s="107"/>
      <c r="K3" s="104"/>
      <c r="L3" s="19" t="s">
        <v>57</v>
      </c>
      <c r="M3" s="19" t="s">
        <v>58</v>
      </c>
      <c r="N3" s="19" t="s">
        <v>59</v>
      </c>
      <c r="O3" s="19" t="s">
        <v>57</v>
      </c>
      <c r="P3" s="19" t="s">
        <v>58</v>
      </c>
      <c r="Q3" s="19" t="s">
        <v>59</v>
      </c>
    </row>
    <row r="4" spans="1:17" ht="26.25" customHeight="1" x14ac:dyDescent="0.55000000000000004">
      <c r="A4" s="16">
        <f>予約票!D6</f>
        <v>0</v>
      </c>
      <c r="B4" s="16">
        <f>予約票!E7</f>
        <v>0</v>
      </c>
      <c r="C4" s="16" t="e">
        <f>予約票!#REF!</f>
        <v>#REF!</v>
      </c>
      <c r="D4" s="16" t="e">
        <f>予約票!#REF!</f>
        <v>#REF!</v>
      </c>
      <c r="E4" s="16">
        <f>予約票!W7</f>
        <v>0</v>
      </c>
      <c r="F4" s="17">
        <f>IF(予約票!O7="",0,DATEVALUE("H"&amp;予約票!O7&amp;"/"&amp;予約票!Q7&amp;"/"&amp;予約票!S7))</f>
        <v>0</v>
      </c>
      <c r="G4" s="16">
        <f>DATEDIF(F4,G3,"Y")</f>
        <v>125</v>
      </c>
      <c r="H4" s="16">
        <f>予約票!O8</f>
        <v>0</v>
      </c>
      <c r="I4" s="16">
        <f>予約票!W8</f>
        <v>0</v>
      </c>
      <c r="J4" s="16">
        <f>予約票!F8</f>
        <v>0</v>
      </c>
      <c r="K4" s="18">
        <f>予約票!F9</f>
        <v>0</v>
      </c>
      <c r="L4" s="16">
        <f>予約票!I11</f>
        <v>0</v>
      </c>
      <c r="M4" s="16">
        <f>予約票!O11</f>
        <v>0</v>
      </c>
      <c r="N4" s="16">
        <f>予約票!U11</f>
        <v>0</v>
      </c>
      <c r="O4" s="16" t="e">
        <f>予約票!#REF!</f>
        <v>#REF!</v>
      </c>
      <c r="P4" s="16" t="e">
        <f>予約票!#REF!</f>
        <v>#REF!</v>
      </c>
      <c r="Q4" s="16" t="e">
        <f>予約票!#REF!</f>
        <v>#REF!</v>
      </c>
    </row>
    <row r="7" spans="1:17" x14ac:dyDescent="0.55000000000000004">
      <c r="A7" t="s">
        <v>67</v>
      </c>
    </row>
    <row r="8" spans="1:17" x14ac:dyDescent="0.55000000000000004">
      <c r="A8" t="s">
        <v>65</v>
      </c>
    </row>
    <row r="9" spans="1:17" x14ac:dyDescent="0.55000000000000004">
      <c r="A9" t="s">
        <v>66</v>
      </c>
    </row>
  </sheetData>
  <mergeCells count="12">
    <mergeCell ref="A2:A3"/>
    <mergeCell ref="B2:B3"/>
    <mergeCell ref="C2:C3"/>
    <mergeCell ref="E2:E3"/>
    <mergeCell ref="I2:I3"/>
    <mergeCell ref="F2:F3"/>
    <mergeCell ref="D2:D3"/>
    <mergeCell ref="L2:N2"/>
    <mergeCell ref="O2:Q2"/>
    <mergeCell ref="J2:J3"/>
    <mergeCell ref="K2:K3"/>
    <mergeCell ref="H2:H3"/>
  </mergeCells>
  <phoneticPr fontId="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予約票</vt:lpstr>
      <vt:lpstr>リスト</vt:lpstr>
      <vt:lpstr>作業用</vt:lpstr>
      <vt:lpstr>予約票!Print_Area</vt:lpstr>
    </vt:vector>
  </TitlesOfParts>
  <Company>国土交通省航空局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髙倉 英寿</cp:lastModifiedBy>
  <cp:lastPrinted>2023-06-07T11:33:09Z</cp:lastPrinted>
  <dcterms:created xsi:type="dcterms:W3CDTF">2023-06-06T13:27:12Z</dcterms:created>
  <dcterms:modified xsi:type="dcterms:W3CDTF">2025-06-09T00:07:31Z</dcterms:modified>
</cp:coreProperties>
</file>