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1_重要文書フォルダ（保存期間１年以上）\15_【大】職員の人事\01_【中】任用\【小】06_【3年】採用関係（試験採用・選考採用）\101_試験採用（人事院）\04_採用活動\R07年度\大卒\04_HP掲載\250530-3 HP掲載（業務説明会・職員座談会）\"/>
    </mc:Choice>
  </mc:AlternateContent>
  <xr:revisionPtr revIDLastSave="0" documentId="13_ncr:1_{29905418-423E-4BC7-8336-9EE9FA3B0C1B}" xr6:coauthVersionLast="47" xr6:coauthVersionMax="47" xr10:uidLastSave="{00000000-0000-0000-0000-000000000000}"/>
  <bookViews>
    <workbookView xWindow="28680" yWindow="9180" windowWidth="29040" windowHeight="15720" xr2:uid="{A97D3B8A-27E1-400D-BBD9-EFBA4AAD25EB}"/>
  </bookViews>
  <sheets>
    <sheet name="予約票" sheetId="1" r:id="rId1"/>
    <sheet name="リスト" sheetId="2" state="hidden" r:id="rId2"/>
    <sheet name="作業用" sheetId="3" state="hidden" r:id="rId3"/>
  </sheets>
  <definedNames>
    <definedName name="_xlnm.Print_Area" localSheetId="0">予約票!$A$1:$X$11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H15" i="1"/>
  <c r="G15" i="1"/>
  <c r="F15" i="1"/>
  <c r="E15" i="1"/>
  <c r="D15" i="1"/>
  <c r="C15" i="1"/>
  <c r="B15" i="1"/>
  <c r="F4" i="3" l="1"/>
  <c r="G4" i="3" s="1"/>
  <c r="Q4" i="3" l="1"/>
  <c r="P4" i="3"/>
  <c r="O4" i="3"/>
  <c r="N4" i="3"/>
  <c r="M4" i="3"/>
  <c r="L4" i="3"/>
  <c r="K4" i="3"/>
  <c r="J4" i="3"/>
  <c r="H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<sst xmlns="http://schemas.openxmlformats.org/spreadsheetml/2006/main" count="101" uniqueCount="87">
  <si>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</si>
  <si>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</si>
  <si>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</si>
  <si>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</si>
  <si>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</si>
  <si>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</si>
  <si>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</si>
  <si>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</si>
  <si>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</si>
  <si>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</si>
  <si>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</si>
  <si>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</si>
  <si>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</si>
  <si>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</si>
  <si>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</si>
  <si>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</si>
  <si>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</si>
  <si>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</si>
  <si>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</si>
  <si>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</si>
  <si>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</si>
  <si>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</si>
  <si>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</si>
  <si>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</si>
  <si>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</si>
  <si>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</si>
  <si>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</si>
  <si>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</si>
  <si>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</si>
  <si>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</si>
  <si>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</si>
  <si>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</si>
  <si>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</si>
  <si>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</si>
  <si>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</si>
  <si>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</si>
  <si>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</si>
  <si>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</si>
  <si>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</si>
  <si>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</si>
  <si>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</si>
  <si>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</si>
  <si>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</si>
  <si>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</si>
  <si>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</si>
  <si>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</si>
  <si>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</si>
  <si>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</si>
  <si>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</si>
  <si>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</si>
  <si>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</si>
  <si>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</si>
  <si>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</si>
  <si>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</si>
  <si>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</si>
  <si>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</si>
  <si>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</si>
  <si>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</si>
  <si>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</si>
  <si>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</si>
  <si>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</si>
  <si>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</si>
  <si>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年齢(R7.4.1時点)</t>
    <rPh sb="0" eb="2">
      <t>ネンレイ</t>
    </rPh>
    <rPh sb="9" eb="11">
      <t>ジテン</t>
    </rPh>
    <phoneticPr fontId="3"/>
  </si>
  <si>
    <t>【若手職員座談会】予約票</t>
    <rPh sb="1" eb="8">
      <t>ワカテショクインザダンカイ</t>
    </rPh>
    <rPh sb="9" eb="11">
      <t>ヨヤク</t>
    </rPh>
    <rPh sb="11" eb="12">
      <t>ヒョウ</t>
    </rPh>
    <phoneticPr fontId="3"/>
  </si>
  <si>
    <t>若手職員座談会</t>
    <rPh sb="0" eb="7">
      <t>ワカテショクインザダンカイ</t>
    </rPh>
    <phoneticPr fontId="3"/>
  </si>
  <si>
    <t>6月13日（金）AM</t>
    <rPh sb="1" eb="2">
      <t>ガツ</t>
    </rPh>
    <rPh sb="4" eb="5">
      <t>ニチ</t>
    </rPh>
    <rPh sb="6" eb="7">
      <t>キン</t>
    </rPh>
    <phoneticPr fontId="3"/>
  </si>
  <si>
    <t>6月13日（金）PM</t>
    <rPh sb="1" eb="2">
      <t>ガツ</t>
    </rPh>
    <rPh sb="4" eb="5">
      <t>ニチ</t>
    </rPh>
    <rPh sb="6" eb="7">
      <t>キン</t>
    </rPh>
    <phoneticPr fontId="3"/>
  </si>
  <si>
    <t>6月17日（火）AM</t>
    <rPh sb="1" eb="2">
      <t>ガツ</t>
    </rPh>
    <rPh sb="4" eb="5">
      <t>ニチ</t>
    </rPh>
    <rPh sb="6" eb="7">
      <t>カ</t>
    </rPh>
    <phoneticPr fontId="3"/>
  </si>
  <si>
    <t>6月17日（火）PM</t>
    <rPh sb="1" eb="2">
      <t>ガツ</t>
    </rPh>
    <rPh sb="4" eb="5">
      <t>ニチ</t>
    </rPh>
    <rPh sb="6" eb="7">
      <t>カ</t>
    </rPh>
    <phoneticPr fontId="3"/>
  </si>
  <si>
    <t>受験区分</t>
    <rPh sb="0" eb="2">
      <t>ジュケン</t>
    </rPh>
    <rPh sb="2" eb="4">
      <t>クブン</t>
    </rPh>
    <phoneticPr fontId="3"/>
  </si>
  <si>
    <t>行政</t>
    <rPh sb="0" eb="2">
      <t>ギョウセイ</t>
    </rPh>
    <phoneticPr fontId="3"/>
  </si>
  <si>
    <t>教養</t>
    <rPh sb="0" eb="2">
      <t>キョウヨウ</t>
    </rPh>
    <phoneticPr fontId="3"/>
  </si>
  <si>
    <t>担当者用</t>
    <rPh sb="0" eb="3">
      <t>タントウシャ</t>
    </rPh>
    <rPh sb="3" eb="4">
      <t>ヨウ</t>
    </rPh>
    <phoneticPr fontId="3"/>
  </si>
  <si>
    <t>受験番号</t>
  </si>
  <si>
    <t>受験地</t>
  </si>
  <si>
    <t>区分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</si>
  <si>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</si>
  <si>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</si>
  <si>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</si>
  <si>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</si>
  <si>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</si>
  <si>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</si>
  <si>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</si>
  <si>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</si>
  <si>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第１希望</t>
  </si>
  <si>
    <t>第２希望</t>
    <phoneticPr fontId="3"/>
  </si>
  <si>
    <t>第３希望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</si>
</sst>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5" borderId="3" xfId="0" applyFont="1" applyFill="1" applyBorder="1" applyAlignment="1">
      <alignment horizontal="center" vertical="center"/>
    </xf>
    <xf numFmtId="57" fontId="8" fillId="5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vertical="center" shrinkToFit="1"/>
    </xf>
    <xf numFmtId="0" fontId="7" fillId="3" borderId="44" xfId="0" applyFont="1" applyFill="1" applyBorder="1" applyAlignment="1">
      <alignment vertical="center" shrinkToFit="1"/>
    </xf>
    <xf numFmtId="0" fontId="7" fillId="3" borderId="45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7" fillId="3" borderId="47" xfId="0" applyFont="1" applyFill="1" applyBorder="1" applyAlignment="1">
      <alignment vertical="center" shrinkToFit="1"/>
    </xf>
    <xf numFmtId="0" fontId="7" fillId="3" borderId="48" xfId="0" applyFont="1" applyFill="1" applyBorder="1" applyAlignment="1">
      <alignment vertical="center" shrinkToFit="1"/>
    </xf>
    <xf numFmtId="0" fontId="10" fillId="3" borderId="24" xfId="0" applyFont="1" applyFill="1" applyBorder="1" applyProtection="1">
      <alignment vertical="center"/>
      <protection locked="0"/>
    </xf>
    <xf numFmtId="0" fontId="10" fillId="3" borderId="49" xfId="0" applyFont="1" applyFill="1" applyBorder="1" applyProtection="1">
      <alignment vertical="center"/>
      <protection locked="0"/>
    </xf>
    <xf numFmtId="0" fontId="10" fillId="3" borderId="25" xfId="0" applyFont="1" applyFill="1" applyBorder="1" applyProtection="1">
      <alignment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right" vertical="center" shrinkToFi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3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0</xdr:row>
      <xdr:rowOff>193300</xdr:rowOff>
    </xdr:from>
    <xdr:to>
      <xdr:col>34</xdr:col>
      <xdr:colOff>155761</xdr:colOff>
      <xdr:row>10</xdr:row>
      <xdr:rowOff>459440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81121" y="193300"/>
          <a:ext cx="6586258" cy="2966758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若手職員座談会の申込について」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5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43" t="s">
        <v>44</v>
      </c>
      <c r="M2" s="44"/>
      <c r="N2" s="45"/>
      <c r="O2" s="41" t="s">
        <v>54</v>
      </c>
      <c r="P2" s="42"/>
      <c r="Q2" s="13">
        <v>7</v>
      </c>
      <c r="R2" s="9" t="s">
        <v>9</v>
      </c>
      <c r="S2" s="13"/>
      <c r="T2" s="9" t="s">
        <v>10</v>
      </c>
      <c r="U2" s="13"/>
      <c r="V2" s="14" t="s">
        <v>11</v>
      </c>
      <c r="W2" s="39" t="s">
        <v>21</v>
      </c>
      <c r="X2" s="40"/>
    </row>
    <row r="3" spans="2:27" ht="33" customHeight="1" thickBot="1" x14ac:dyDescent="0.6">
      <c r="B3" s="48" t="s">
        <v>63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2:27" ht="12" customHeight="1" x14ac:dyDescent="0.55000000000000004">
      <c r="B4" s="60" t="s">
        <v>1</v>
      </c>
      <c r="C4" s="61"/>
      <c r="D4" s="61"/>
      <c r="E4" s="61"/>
      <c r="F4" s="61"/>
      <c r="G4" s="61"/>
      <c r="H4" s="61"/>
      <c r="I4" s="62"/>
      <c r="J4" s="24" t="s">
        <v>69</v>
      </c>
      <c r="K4" s="25"/>
      <c r="L4" s="25"/>
      <c r="M4" s="24" t="s">
        <v>2</v>
      </c>
      <c r="N4" s="25"/>
      <c r="O4" s="25"/>
      <c r="P4" s="30"/>
      <c r="Q4" s="31"/>
      <c r="R4" s="31"/>
      <c r="S4" s="31"/>
      <c r="T4" s="31"/>
      <c r="U4" s="31"/>
      <c r="V4" s="31"/>
      <c r="W4" s="31"/>
      <c r="X4" s="32"/>
    </row>
    <row r="5" spans="2:27" ht="12" customHeight="1" x14ac:dyDescent="0.55000000000000004">
      <c r="B5" s="63"/>
      <c r="C5" s="64"/>
      <c r="D5" s="64"/>
      <c r="E5" s="64"/>
      <c r="F5" s="64"/>
      <c r="G5" s="64"/>
      <c r="H5" s="64"/>
      <c r="I5" s="65"/>
      <c r="J5" s="26"/>
      <c r="K5" s="27"/>
      <c r="L5" s="27"/>
      <c r="M5" s="26"/>
      <c r="N5" s="27"/>
      <c r="O5" s="27"/>
      <c r="P5" s="33"/>
      <c r="Q5" s="34"/>
      <c r="R5" s="34"/>
      <c r="S5" s="34"/>
      <c r="T5" s="34"/>
      <c r="U5" s="34"/>
      <c r="V5" s="34"/>
      <c r="W5" s="34"/>
      <c r="X5" s="35"/>
    </row>
    <row r="6" spans="2:27" ht="34.5" customHeight="1" thickBot="1" x14ac:dyDescent="0.6">
      <c r="B6" s="5"/>
      <c r="C6" s="21" t="s">
        <v>3</v>
      </c>
      <c r="D6" s="57"/>
      <c r="E6" s="58"/>
      <c r="F6" s="58"/>
      <c r="G6" s="58"/>
      <c r="H6" s="59"/>
      <c r="I6" s="22" t="s">
        <v>4</v>
      </c>
      <c r="J6" s="66"/>
      <c r="K6" s="67"/>
      <c r="L6" s="67"/>
      <c r="M6" s="28" t="s">
        <v>5</v>
      </c>
      <c r="N6" s="29"/>
      <c r="O6" s="29"/>
      <c r="P6" s="36"/>
      <c r="Q6" s="37"/>
      <c r="R6" s="37"/>
      <c r="S6" s="37"/>
      <c r="T6" s="37"/>
      <c r="U6" s="37"/>
      <c r="V6" s="37"/>
      <c r="W6" s="37"/>
      <c r="X6" s="38"/>
    </row>
    <row r="7" spans="2:27" ht="19.5" customHeight="1" thickBot="1" x14ac:dyDescent="0.6">
      <c r="B7" s="28" t="s">
        <v>6</v>
      </c>
      <c r="C7" s="29"/>
      <c r="D7" s="68"/>
      <c r="E7" s="69"/>
      <c r="F7" s="70"/>
      <c r="G7" s="70"/>
      <c r="H7" s="71"/>
      <c r="I7" s="23" t="s">
        <v>7</v>
      </c>
      <c r="J7" s="55" t="s">
        <v>8</v>
      </c>
      <c r="K7" s="56"/>
      <c r="L7" s="56"/>
      <c r="M7" s="41" t="s">
        <v>53</v>
      </c>
      <c r="N7" s="42"/>
      <c r="O7" s="12"/>
      <c r="P7" s="11" t="s">
        <v>9</v>
      </c>
      <c r="Q7" s="12"/>
      <c r="R7" s="11" t="s">
        <v>10</v>
      </c>
      <c r="S7" s="12"/>
      <c r="T7" s="10" t="s">
        <v>11</v>
      </c>
      <c r="U7" s="72" t="s">
        <v>12</v>
      </c>
      <c r="V7" s="73"/>
      <c r="W7" s="74"/>
      <c r="X7" s="75"/>
      <c r="AA7" s="15"/>
    </row>
    <row r="8" spans="2:27" ht="18.75" customHeight="1" x14ac:dyDescent="0.55000000000000004">
      <c r="B8" s="51" t="s">
        <v>14</v>
      </c>
      <c r="C8" s="52"/>
      <c r="D8" s="46" t="s">
        <v>17</v>
      </c>
      <c r="E8" s="47"/>
      <c r="F8" s="97"/>
      <c r="G8" s="98"/>
      <c r="H8" s="98"/>
      <c r="I8" s="98"/>
      <c r="J8" s="99"/>
      <c r="K8" s="6" t="s">
        <v>4</v>
      </c>
      <c r="L8" s="24" t="s">
        <v>15</v>
      </c>
      <c r="M8" s="25"/>
      <c r="N8" s="25"/>
      <c r="O8" s="85"/>
      <c r="P8" s="85"/>
      <c r="Q8" s="85"/>
      <c r="R8" s="85"/>
      <c r="S8" s="85"/>
      <c r="T8" s="86"/>
      <c r="U8" s="89" t="s">
        <v>16</v>
      </c>
      <c r="V8" s="90"/>
      <c r="W8" s="93"/>
      <c r="X8" s="94"/>
    </row>
    <row r="9" spans="2:27" ht="18.5" thickBot="1" x14ac:dyDescent="0.6">
      <c r="B9" s="53"/>
      <c r="C9" s="54"/>
      <c r="D9" s="83" t="s">
        <v>13</v>
      </c>
      <c r="E9" s="84"/>
      <c r="F9" s="100"/>
      <c r="G9" s="101"/>
      <c r="H9" s="101"/>
      <c r="I9" s="101"/>
      <c r="J9" s="102"/>
      <c r="K9" s="7" t="s">
        <v>4</v>
      </c>
      <c r="L9" s="28"/>
      <c r="M9" s="29"/>
      <c r="N9" s="29"/>
      <c r="O9" s="87"/>
      <c r="P9" s="87"/>
      <c r="Q9" s="87"/>
      <c r="R9" s="87"/>
      <c r="S9" s="87"/>
      <c r="T9" s="88"/>
      <c r="U9" s="91"/>
      <c r="V9" s="92"/>
      <c r="W9" s="95"/>
      <c r="X9" s="96"/>
    </row>
    <row r="10" spans="2:27" ht="24" x14ac:dyDescent="0.55000000000000004">
      <c r="B10" s="78" t="s">
        <v>52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</row>
    <row r="11" spans="2:27" ht="42" customHeight="1" x14ac:dyDescent="0.55000000000000004">
      <c r="B11" s="81" t="s">
        <v>64</v>
      </c>
      <c r="C11" s="82"/>
      <c r="D11" s="82"/>
      <c r="E11" s="82"/>
      <c r="F11" s="82"/>
      <c r="G11" s="76" t="s">
        <v>0</v>
      </c>
      <c r="H11" s="76"/>
      <c r="I11" s="77"/>
      <c r="J11" s="77"/>
      <c r="K11" s="77"/>
      <c r="L11" s="77"/>
      <c r="M11" s="76" t="s">
        <v>19</v>
      </c>
      <c r="N11" s="76"/>
      <c r="O11" s="77"/>
      <c r="P11" s="77"/>
      <c r="Q11" s="77"/>
      <c r="R11" s="77"/>
      <c r="S11" s="76" t="s">
        <v>20</v>
      </c>
      <c r="T11" s="76"/>
      <c r="U11" s="77"/>
      <c r="V11" s="77"/>
      <c r="W11" s="77"/>
      <c r="X11" s="77"/>
    </row>
    <row r="12" spans="2:27" ht="19.5" customHeight="1" x14ac:dyDescent="0.55000000000000004">
      <c r="B12" s="1"/>
      <c r="C12" s="1"/>
      <c r="D12" s="1"/>
      <c r="E12" s="1"/>
      <c r="F12" s="3"/>
      <c r="G12" s="3"/>
      <c r="H12" s="3"/>
      <c r="I12" s="3"/>
      <c r="J12" s="3"/>
      <c r="K12" s="3"/>
      <c r="L12" s="2"/>
      <c r="M12" s="2"/>
    </row>
    <row r="13" spans="2:27" x14ac:dyDescent="0.55000000000000004">
      <c r="B13" s="110" t="s">
        <v>72</v>
      </c>
    </row>
    <row r="14" spans="2:27" x14ac:dyDescent="0.55000000000000004">
      <c r="B14" s="111" t="s">
        <v>73</v>
      </c>
      <c r="C14" s="111" t="s">
        <v>74</v>
      </c>
      <c r="D14" s="111" t="s">
        <v>75</v>
      </c>
      <c r="E14" s="111" t="s">
        <v>76</v>
      </c>
      <c r="F14" s="111" t="s">
        <v>77</v>
      </c>
      <c r="G14" s="111" t="s">
        <v>78</v>
      </c>
      <c r="H14" s="111" t="s">
        <v>79</v>
      </c>
      <c r="I14" s="16"/>
      <c r="J14" s="111" t="s">
        <v>80</v>
      </c>
      <c r="K14" s="111" t="s">
        <v>81</v>
      </c>
      <c r="L14" s="111" t="s">
        <v>82</v>
      </c>
      <c r="M14" s="111" t="s">
        <v>83</v>
      </c>
      <c r="N14" s="111" t="s">
        <v>84</v>
      </c>
      <c r="O14" s="111" t="s">
        <v>85</v>
      </c>
      <c r="P14" s="111" t="s">
        <v>86</v>
      </c>
    </row>
    <row r="15" spans="2:27" x14ac:dyDescent="0.55000000000000004">
      <c r="B15" s="111">
        <f>D6</f>
        <v>0</v>
      </c>
      <c r="C15" s="111">
        <f>E7</f>
        <v>0</v>
      </c>
      <c r="D15" s="111">
        <f>J6</f>
        <v>0</v>
      </c>
      <c r="E15" s="111">
        <f>P6</f>
        <v>0</v>
      </c>
      <c r="F15" s="111">
        <f>P4</f>
        <v>0</v>
      </c>
      <c r="G15" s="111">
        <f>W7</f>
        <v>0</v>
      </c>
      <c r="H15" s="111" t="str">
        <f>"H"&amp;O7&amp;"."&amp;Q7&amp;"."&amp;S7</f>
        <v>H..</v>
      </c>
      <c r="I15" s="16"/>
      <c r="J15" s="111">
        <f>O8</f>
        <v>0</v>
      </c>
      <c r="K15" s="111">
        <f>W8</f>
        <v>0</v>
      </c>
      <c r="L15" s="111">
        <f>F8</f>
        <v>0</v>
      </c>
      <c r="M15" s="111">
        <f>F9</f>
        <v>0</v>
      </c>
      <c r="N15" s="111">
        <f>I11</f>
        <v>0</v>
      </c>
      <c r="O15" s="111">
        <f>O11</f>
        <v>0</v>
      </c>
      <c r="P15" s="111">
        <f>U11</f>
        <v>0</v>
      </c>
    </row>
  </sheetData>
  <mergeCells count="35">
    <mergeCell ref="I11:L11"/>
    <mergeCell ref="B10:X10"/>
    <mergeCell ref="B11:F11"/>
    <mergeCell ref="G11:H11"/>
    <mergeCell ref="D9:E9"/>
    <mergeCell ref="L8:N9"/>
    <mergeCell ref="O8:T9"/>
    <mergeCell ref="U8:V9"/>
    <mergeCell ref="W8:X9"/>
    <mergeCell ref="F8:J8"/>
    <mergeCell ref="F9:J9"/>
    <mergeCell ref="M11:N11"/>
    <mergeCell ref="O11:R11"/>
    <mergeCell ref="S11:T11"/>
    <mergeCell ref="U11:X11"/>
    <mergeCell ref="M7:N7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U7:V7"/>
    <mergeCell ref="W7:X7"/>
    <mergeCell ref="M4:O5"/>
    <mergeCell ref="M6:O6"/>
    <mergeCell ref="P4:X5"/>
    <mergeCell ref="P6:X6"/>
    <mergeCell ref="W2:X2"/>
    <mergeCell ref="O2:P2"/>
    <mergeCell ref="L2:N2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C5A116-C4DB-4316-B4EF-BD553E889CE3}">
          <x14:formula1>
            <xm:f>作業用!$A$7:$A$10</xm:f>
          </x14:formula1>
          <xm:sqref>I11:L11 O11:R11 U11:X11</xm:sqref>
        </x14:dataValidation>
        <x14:dataValidation type="list" allowBlank="1" showInputMessage="1" showErrorMessage="1" xr:uid="{2E3FC464-F901-4B37-8357-AF8D1F2D792E}">
          <x14:formula1>
            <xm:f>作業用!$D$7:$D$8</xm:f>
          </x14:formula1>
          <xm:sqref>J6:L6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H19"/>
  <sheetViews>
    <sheetView workbookViewId="0">
      <selection activeCell="J6" sqref="J6:L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8" x14ac:dyDescent="0.55000000000000004">
      <c r="C2" s="4" t="s">
        <v>22</v>
      </c>
      <c r="E2" s="4" t="s">
        <v>18</v>
      </c>
    </row>
    <row r="3" spans="3:8" x14ac:dyDescent="0.55000000000000004">
      <c r="C3" s="4" t="s">
        <v>23</v>
      </c>
      <c r="E3" s="4" t="s">
        <v>31</v>
      </c>
    </row>
    <row r="4" spans="3:8" x14ac:dyDescent="0.55000000000000004">
      <c r="C4" s="4" t="s">
        <v>24</v>
      </c>
      <c r="E4" s="4" t="s">
        <v>41</v>
      </c>
    </row>
    <row r="5" spans="3:8" x14ac:dyDescent="0.55000000000000004">
      <c r="C5" s="4" t="s">
        <v>25</v>
      </c>
      <c r="E5" s="4" t="s">
        <v>40</v>
      </c>
      <c r="H5" s="8"/>
    </row>
    <row r="6" spans="3:8" x14ac:dyDescent="0.55000000000000004">
      <c r="C6" s="4" t="s">
        <v>26</v>
      </c>
      <c r="E6" s="4" t="s">
        <v>32</v>
      </c>
      <c r="H6" s="8"/>
    </row>
    <row r="7" spans="3:8" x14ac:dyDescent="0.55000000000000004">
      <c r="C7" s="4" t="s">
        <v>27</v>
      </c>
      <c r="E7" s="4" t="s">
        <v>33</v>
      </c>
      <c r="H7" s="8"/>
    </row>
    <row r="8" spans="3:8" x14ac:dyDescent="0.55000000000000004">
      <c r="C8" s="4" t="s">
        <v>28</v>
      </c>
      <c r="E8" s="4" t="s">
        <v>42</v>
      </c>
      <c r="H8" s="8"/>
    </row>
    <row r="9" spans="3:8" x14ac:dyDescent="0.55000000000000004">
      <c r="C9" s="4" t="s">
        <v>29</v>
      </c>
      <c r="E9" s="4" t="s">
        <v>43</v>
      </c>
      <c r="H9" s="8"/>
    </row>
    <row r="10" spans="3:8" x14ac:dyDescent="0.55000000000000004">
      <c r="C10" s="4" t="s">
        <v>30</v>
      </c>
      <c r="E10" s="4" t="s">
        <v>38</v>
      </c>
    </row>
    <row r="11" spans="3:8" x14ac:dyDescent="0.55000000000000004">
      <c r="C11" s="4" t="s">
        <v>31</v>
      </c>
      <c r="E11" s="4" t="s">
        <v>39</v>
      </c>
    </row>
    <row r="12" spans="3:8" x14ac:dyDescent="0.55000000000000004">
      <c r="C12" s="4" t="s">
        <v>32</v>
      </c>
    </row>
    <row r="13" spans="3:8" x14ac:dyDescent="0.55000000000000004">
      <c r="C13" s="4" t="s">
        <v>33</v>
      </c>
    </row>
    <row r="14" spans="3:8" x14ac:dyDescent="0.55000000000000004">
      <c r="C14" s="4" t="s">
        <v>34</v>
      </c>
    </row>
    <row r="15" spans="3:8" x14ac:dyDescent="0.55000000000000004">
      <c r="C15" s="4" t="s">
        <v>35</v>
      </c>
    </row>
    <row r="16" spans="3:8" x14ac:dyDescent="0.55000000000000004">
      <c r="C16" s="4" t="s">
        <v>36</v>
      </c>
    </row>
    <row r="17" spans="3:3" x14ac:dyDescent="0.55000000000000004">
      <c r="C17" s="4" t="s">
        <v>37</v>
      </c>
    </row>
    <row r="18" spans="3:3" x14ac:dyDescent="0.55000000000000004">
      <c r="C18" s="4" t="s">
        <v>38</v>
      </c>
    </row>
    <row r="19" spans="3:3" x14ac:dyDescent="0.55000000000000004">
      <c r="C19" s="4" t="s">
        <v>39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10"/>
  <sheetViews>
    <sheetView workbookViewId="0">
      <selection activeCell="J6" sqref="J6:L6"/>
    </sheetView>
  </sheetViews>
  <sheetFormatPr defaultRowHeight="18" x14ac:dyDescent="0.55000000000000004"/>
  <cols>
    <col min="1" max="17" width="7" customWidth="1"/>
  </cols>
  <sheetData>
    <row r="2" spans="1:17" ht="12.75" customHeight="1" x14ac:dyDescent="0.55000000000000004">
      <c r="A2" s="106" t="s">
        <v>45</v>
      </c>
      <c r="B2" s="106" t="s">
        <v>46</v>
      </c>
      <c r="C2" s="106" t="s">
        <v>47</v>
      </c>
      <c r="D2" s="108" t="s">
        <v>51</v>
      </c>
      <c r="E2" s="106" t="s">
        <v>48</v>
      </c>
      <c r="F2" s="106" t="s">
        <v>8</v>
      </c>
      <c r="G2" s="19" t="s">
        <v>62</v>
      </c>
      <c r="H2" s="106" t="s">
        <v>50</v>
      </c>
      <c r="I2" s="107" t="s">
        <v>49</v>
      </c>
      <c r="J2" s="106" t="s">
        <v>60</v>
      </c>
      <c r="K2" s="103" t="s">
        <v>61</v>
      </c>
      <c r="L2" s="103" t="s">
        <v>56</v>
      </c>
      <c r="M2" s="104"/>
      <c r="N2" s="105"/>
      <c r="O2" s="103" t="s">
        <v>55</v>
      </c>
      <c r="P2" s="104"/>
      <c r="Q2" s="105"/>
    </row>
    <row r="3" spans="1:17" ht="12.75" customHeight="1" x14ac:dyDescent="0.55000000000000004">
      <c r="A3" s="106"/>
      <c r="B3" s="106"/>
      <c r="C3" s="106"/>
      <c r="D3" s="109"/>
      <c r="E3" s="106"/>
      <c r="F3" s="106"/>
      <c r="G3" s="20">
        <v>45748</v>
      </c>
      <c r="H3" s="106"/>
      <c r="I3" s="107"/>
      <c r="J3" s="106"/>
      <c r="K3" s="103"/>
      <c r="L3" s="19" t="s">
        <v>57</v>
      </c>
      <c r="M3" s="19" t="s">
        <v>58</v>
      </c>
      <c r="N3" s="19" t="s">
        <v>59</v>
      </c>
      <c r="O3" s="19" t="s">
        <v>57</v>
      </c>
      <c r="P3" s="19" t="s">
        <v>58</v>
      </c>
      <c r="Q3" s="19" t="s">
        <v>59</v>
      </c>
    </row>
    <row r="4" spans="1:17" ht="26.25" customHeight="1" x14ac:dyDescent="0.55000000000000004">
      <c r="A4" s="16">
        <f>予約票!D6</f>
        <v>0</v>
      </c>
      <c r="B4" s="16">
        <f>予約票!E7</f>
        <v>0</v>
      </c>
      <c r="C4" s="16" t="str">
        <f>予約票!M6</f>
        <v>氏　　名</v>
      </c>
      <c r="D4" s="16" t="str">
        <f>予約票!M4</f>
        <v>ふりがな</v>
      </c>
      <c r="E4" s="16">
        <f>予約票!W7</f>
        <v>0</v>
      </c>
      <c r="F4" s="17">
        <f>IF(予約票!O7="",0,DATEVALUE("H"&amp;予約票!O7&amp;"/"&amp;予約票!Q7&amp;"/"&amp;予約票!S7))</f>
        <v>0</v>
      </c>
      <c r="G4" s="16">
        <f>DATEDIF(F4,G3,"Y")</f>
        <v>125</v>
      </c>
      <c r="H4" s="16">
        <f>予約票!O8</f>
        <v>0</v>
      </c>
      <c r="I4" s="16">
        <f>予約票!W8</f>
        <v>0</v>
      </c>
      <c r="J4" s="16">
        <f>予約票!F8</f>
        <v>0</v>
      </c>
      <c r="K4" s="18">
        <f>予約票!F9</f>
        <v>0</v>
      </c>
      <c r="L4" s="16">
        <f>予約票!I11</f>
        <v>0</v>
      </c>
      <c r="M4" s="16">
        <f>予約票!O11</f>
        <v>0</v>
      </c>
      <c r="N4" s="16">
        <f>予約票!U11</f>
        <v>0</v>
      </c>
      <c r="O4" s="16" t="e">
        <f>予約票!#REF!</f>
        <v>#REF!</v>
      </c>
      <c r="P4" s="16" t="e">
        <f>予約票!#REF!</f>
        <v>#REF!</v>
      </c>
      <c r="Q4" s="16" t="e">
        <f>予約票!#REF!</f>
        <v>#REF!</v>
      </c>
    </row>
    <row r="7" spans="1:17" x14ac:dyDescent="0.55000000000000004">
      <c r="A7" t="s">
        <v>65</v>
      </c>
      <c r="D7" t="s">
        <v>70</v>
      </c>
    </row>
    <row r="8" spans="1:17" x14ac:dyDescent="0.55000000000000004">
      <c r="A8" t="s">
        <v>66</v>
      </c>
      <c r="D8" t="s">
        <v>71</v>
      </c>
    </row>
    <row r="9" spans="1:17" x14ac:dyDescent="0.55000000000000004">
      <c r="A9" t="s">
        <v>67</v>
      </c>
    </row>
    <row r="10" spans="1:17" x14ac:dyDescent="0.55000000000000004">
      <c r="A10" t="s">
        <v>68</v>
      </c>
    </row>
  </sheetData>
  <mergeCells count="12">
    <mergeCell ref="A2:A3"/>
    <mergeCell ref="B2:B3"/>
    <mergeCell ref="C2:C3"/>
    <mergeCell ref="E2:E3"/>
    <mergeCell ref="I2:I3"/>
    <mergeCell ref="F2:F3"/>
    <mergeCell ref="D2:D3"/>
    <mergeCell ref="L2:N2"/>
    <mergeCell ref="O2:Q2"/>
    <mergeCell ref="J2:J3"/>
    <mergeCell ref="K2:K3"/>
    <mergeCell ref="H2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2023-06-07T11:33:09Z</cp:lastPrinted>
  <dcterms:created xsi:type="dcterms:W3CDTF">2023-06-06T13:27:12Z</dcterms:created>
  <dcterms:modified xsi:type="dcterms:W3CDTF">2025-06-09T00:06:54Z</dcterms:modified>
</cp:coreProperties>
</file>