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7年度\大卒\04_HP掲載\250613_空港見学会（福岡）\"/>
    </mc:Choice>
  </mc:AlternateContent>
  <xr:revisionPtr revIDLastSave="0" documentId="13_ncr:1_{5CF49596-A48E-4EB3-8C39-BC077EE68A87}" xr6:coauthVersionLast="47" xr6:coauthVersionMax="47" xr10:uidLastSave="{00000000-0000-0000-0000-000000000000}"/>
  <bookViews>
    <workbookView xWindow="-110" yWindow="-110" windowWidth="19420" windowHeight="1150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予約票!$B$1:$Z$9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H13" i="1"/>
  <c r="G13" i="1"/>
  <c r="F13" i="1"/>
  <c r="E13" i="1"/>
  <c r="D13" i="1"/>
  <c r="C13" i="1"/>
  <c r="B13" i="1"/>
  <c r="F4" i="3" l="1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<sst xmlns="http://schemas.openxmlformats.org/spreadsheetml/2006/main" count="90" uniqueCount="76">
  <si>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</si>
  <si>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</si>
  <si>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</si>
  <si>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</si>
  <si>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</si>
  <si>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</si>
  <si>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</si>
  <si>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</si>
  <si>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</si>
  <si>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</si>
  <si>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</si>
  <si>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</si>
  <si>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</si>
  <si>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</si>
  <si>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</si>
  <si>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</si>
  <si>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</si>
  <si>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</si>
  <si>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</si>
  <si>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</si>
  <si>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</si>
  <si>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</si>
  <si>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</si>
  <si>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</si>
  <si>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</si>
  <si>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</si>
  <si>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</si>
  <si>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</si>
  <si>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</si>
  <si>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</si>
  <si>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</si>
  <si>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</si>
  <si>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</si>
  <si>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</si>
  <si>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</si>
  <si>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</si>
  <si>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</si>
  <si>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</si>
  <si>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</si>
  <si>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</si>
  <si>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</si>
  <si>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</si>
  <si>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</si>
  <si>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</si>
  <si>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</si>
  <si>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</si>
  <si>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</si>
  <si>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</si>
  <si>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</si>
  <si>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</si>
  <si>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</si>
  <si>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</si>
  <si>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</si>
  <si>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</si>
  <si>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</si>
  <si>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</si>
  <si>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</si>
  <si>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</si>
  <si>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</si>
  <si>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②１１時００分～１２時３０分</t>
  </si>
  <si>
    <t>③１４時３０分～１６時００分</t>
  </si>
  <si>
    <t>①９時１５分～１０時４５分</t>
    <phoneticPr fontId="3"/>
  </si>
  <si>
    <t>受験区分</t>
    <rPh sb="0" eb="2">
      <t>ジュケン</t>
    </rPh>
    <rPh sb="2" eb="4">
      <t>クブン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</si>
  <si>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</si>
  <si>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</si>
  <si>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</si>
  <si>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</si>
  <si>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</si>
  <si>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</si>
  <si>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</si>
  <si>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</si>
  <si>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</si>
  <si>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</si>
  <si>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</si>
  <si>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</si>
  <si>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【福岡空港見学会】予約票</t>
    <rPh sb="1" eb="3">
      <t>フクオカ</t>
    </rPh>
    <rPh sb="3" eb="5">
      <t>クウコウ</t>
    </rPh>
    <rPh sb="5" eb="8">
      <t>ケンガクカイ</t>
    </rPh>
    <rPh sb="9" eb="11">
      <t>ヨヤク</t>
    </rPh>
    <rPh sb="11" eb="12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</si>
</sst>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9" fillId="4" borderId="3" xfId="0" applyFont="1" applyFill="1" applyBorder="1" applyAlignment="1">
      <alignment horizontal="center" vertical="center"/>
    </xf>
    <xf numFmtId="57" fontId="8" fillId="4" borderId="3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 wrapText="1"/>
    </xf>
    <xf numFmtId="0" fontId="4" fillId="2" borderId="38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vertical="center" shrinkToFit="1"/>
    </xf>
    <xf numFmtId="0" fontId="4" fillId="2" borderId="10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3" borderId="40" xfId="0" applyFont="1" applyFill="1" applyBorder="1" applyAlignment="1">
      <alignment vertical="center" shrinkToFit="1"/>
    </xf>
    <xf numFmtId="0" fontId="7" fillId="3" borderId="41" xfId="0" applyFont="1" applyFill="1" applyBorder="1" applyAlignment="1">
      <alignment vertical="center" shrinkToFit="1"/>
    </xf>
    <xf numFmtId="0" fontId="7" fillId="3" borderId="42" xfId="0" applyFont="1" applyFill="1" applyBorder="1" applyAlignment="1">
      <alignment vertical="center" shrinkToFit="1"/>
    </xf>
    <xf numFmtId="0" fontId="7" fillId="3" borderId="43" xfId="0" applyFont="1" applyFill="1" applyBorder="1" applyAlignment="1">
      <alignment vertical="center" shrinkToFit="1"/>
    </xf>
    <xf numFmtId="0" fontId="7" fillId="3" borderId="44" xfId="0" applyFont="1" applyFill="1" applyBorder="1" applyAlignment="1">
      <alignment vertical="center" shrinkToFit="1"/>
    </xf>
    <xf numFmtId="0" fontId="7" fillId="3" borderId="45" xfId="0" applyFont="1" applyFill="1" applyBorder="1" applyAlignment="1">
      <alignment vertical="center" shrinkToFit="1"/>
    </xf>
    <xf numFmtId="0" fontId="10" fillId="3" borderId="22" xfId="0" applyFont="1" applyFill="1" applyBorder="1" applyProtection="1">
      <alignment vertical="center"/>
      <protection locked="0"/>
    </xf>
    <xf numFmtId="0" fontId="10" fillId="3" borderId="46" xfId="0" applyFont="1" applyFill="1" applyBorder="1" applyProtection="1">
      <alignment vertical="center"/>
      <protection locked="0"/>
    </xf>
    <xf numFmtId="0" fontId="10" fillId="3" borderId="23" xfId="0" applyFont="1" applyFill="1" applyBorder="1" applyProtection="1">
      <alignment vertical="center"/>
      <protection locked="0"/>
    </xf>
    <xf numFmtId="0" fontId="4" fillId="2" borderId="15" xfId="0" applyFont="1" applyFill="1" applyBorder="1" applyAlignment="1">
      <alignment horizontal="right" vertical="center" shrinkToFit="1"/>
    </xf>
    <xf numFmtId="0" fontId="4" fillId="2" borderId="22" xfId="0" applyFont="1" applyFill="1" applyBorder="1" applyAlignment="1">
      <alignment horizontal="right" vertical="center" shrinkToFi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177" fontId="1" fillId="3" borderId="21" xfId="1" applyNumberFormat="1" applyFill="1" applyBorder="1" applyAlignment="1" applyProtection="1">
      <alignment horizontal="center" vertical="center" shrinkToFit="1"/>
      <protection locked="0"/>
    </xf>
    <xf numFmtId="177" fontId="0" fillId="3" borderId="15" xfId="0" applyNumberFormat="1" applyFill="1" applyBorder="1" applyAlignment="1" applyProtection="1">
      <alignment horizontal="center" vertical="center" shrinkToFit="1"/>
      <protection locked="0"/>
    </xf>
    <xf numFmtId="177" fontId="0" fillId="3" borderId="22" xfId="0" applyNumberFormat="1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177" fontId="13" fillId="0" borderId="3" xfId="0" applyNumberFormat="1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201925</xdr:colOff>
      <xdr:row>0</xdr:row>
      <xdr:rowOff>53307</xdr:rowOff>
    </xdr:from>
    <xdr:to>
      <xdr:col>34</xdr:col>
      <xdr:colOff>222819</xdr:colOff>
      <xdr:row>11</xdr:row>
      <xdr:rowOff>46774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9119534" y="53307"/>
          <a:ext cx="5437720" cy="2831641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６月２３日（月）１７：００まで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６月２４日（火）に日時等の詳細をご連絡いたします。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福岡空港見学会の申込について」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200" b="0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先着順につき、受入可能人数を超過した場合は、参加をお断りさせていただく場合がございますので、予めご了承ください。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3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64" t="s">
        <v>41</v>
      </c>
      <c r="M2" s="65"/>
      <c r="N2" s="66"/>
      <c r="O2" s="60" t="s">
        <v>50</v>
      </c>
      <c r="P2" s="61"/>
      <c r="Q2" s="13">
        <v>7</v>
      </c>
      <c r="R2" s="9" t="s">
        <v>8</v>
      </c>
      <c r="S2" s="13"/>
      <c r="T2" s="9" t="s">
        <v>9</v>
      </c>
      <c r="U2" s="13"/>
      <c r="V2" s="14" t="s">
        <v>10</v>
      </c>
      <c r="W2" s="62" t="s">
        <v>18</v>
      </c>
      <c r="X2" s="63"/>
    </row>
    <row r="3" spans="2:27" ht="33" customHeight="1" thickBot="1" x14ac:dyDescent="0.6">
      <c r="B3" s="28" t="s">
        <v>75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2:27" ht="12" customHeight="1" x14ac:dyDescent="0.55000000000000004">
      <c r="B4" s="40" t="s">
        <v>0</v>
      </c>
      <c r="C4" s="41"/>
      <c r="D4" s="41"/>
      <c r="E4" s="41"/>
      <c r="F4" s="41"/>
      <c r="G4" s="41"/>
      <c r="H4" s="41"/>
      <c r="I4" s="42"/>
      <c r="J4" s="46" t="s">
        <v>62</v>
      </c>
      <c r="K4" s="47"/>
      <c r="L4" s="47"/>
      <c r="M4" s="46" t="s">
        <v>1</v>
      </c>
      <c r="N4" s="47"/>
      <c r="O4" s="47"/>
      <c r="P4" s="67"/>
      <c r="Q4" s="68"/>
      <c r="R4" s="68"/>
      <c r="S4" s="68"/>
      <c r="T4" s="68"/>
      <c r="U4" s="68"/>
      <c r="V4" s="68"/>
      <c r="W4" s="68"/>
      <c r="X4" s="69"/>
    </row>
    <row r="5" spans="2:27" ht="12" customHeight="1" x14ac:dyDescent="0.55000000000000004">
      <c r="B5" s="43"/>
      <c r="C5" s="44"/>
      <c r="D5" s="44"/>
      <c r="E5" s="44"/>
      <c r="F5" s="44"/>
      <c r="G5" s="44"/>
      <c r="H5" s="44"/>
      <c r="I5" s="45"/>
      <c r="J5" s="48"/>
      <c r="K5" s="49"/>
      <c r="L5" s="49"/>
      <c r="M5" s="48"/>
      <c r="N5" s="49"/>
      <c r="O5" s="49"/>
      <c r="P5" s="70"/>
      <c r="Q5" s="71"/>
      <c r="R5" s="71"/>
      <c r="S5" s="71"/>
      <c r="T5" s="71"/>
      <c r="U5" s="71"/>
      <c r="V5" s="71"/>
      <c r="W5" s="71"/>
      <c r="X5" s="72"/>
    </row>
    <row r="6" spans="2:27" ht="34.5" customHeight="1" thickBot="1" x14ac:dyDescent="0.6">
      <c r="B6" s="5"/>
      <c r="C6" s="21" t="s">
        <v>2</v>
      </c>
      <c r="D6" s="37"/>
      <c r="E6" s="38"/>
      <c r="F6" s="38"/>
      <c r="G6" s="38"/>
      <c r="H6" s="39"/>
      <c r="I6" s="22" t="s">
        <v>3</v>
      </c>
      <c r="J6" s="58"/>
      <c r="K6" s="59"/>
      <c r="L6" s="59"/>
      <c r="M6" s="50" t="s">
        <v>4</v>
      </c>
      <c r="N6" s="51"/>
      <c r="O6" s="51"/>
      <c r="P6" s="73"/>
      <c r="Q6" s="74"/>
      <c r="R6" s="74"/>
      <c r="S6" s="74"/>
      <c r="T6" s="74"/>
      <c r="U6" s="74"/>
      <c r="V6" s="74"/>
      <c r="W6" s="74"/>
      <c r="X6" s="75"/>
    </row>
    <row r="7" spans="2:27" ht="19.5" customHeight="1" thickBot="1" x14ac:dyDescent="0.6">
      <c r="B7" s="50" t="s">
        <v>5</v>
      </c>
      <c r="C7" s="51"/>
      <c r="D7" s="52"/>
      <c r="E7" s="53"/>
      <c r="F7" s="54"/>
      <c r="G7" s="54"/>
      <c r="H7" s="55"/>
      <c r="I7" s="23" t="s">
        <v>6</v>
      </c>
      <c r="J7" s="35" t="s">
        <v>7</v>
      </c>
      <c r="K7" s="36"/>
      <c r="L7" s="36"/>
      <c r="M7" s="60" t="s">
        <v>49</v>
      </c>
      <c r="N7" s="61"/>
      <c r="O7" s="12"/>
      <c r="P7" s="11" t="s">
        <v>8</v>
      </c>
      <c r="Q7" s="12"/>
      <c r="R7" s="11" t="s">
        <v>9</v>
      </c>
      <c r="S7" s="12"/>
      <c r="T7" s="10" t="s">
        <v>10</v>
      </c>
      <c r="U7" s="56" t="s">
        <v>11</v>
      </c>
      <c r="V7" s="57"/>
      <c r="W7" s="96"/>
      <c r="X7" s="97"/>
      <c r="AA7" s="15"/>
    </row>
    <row r="8" spans="2:27" ht="18.75" customHeight="1" x14ac:dyDescent="0.55000000000000004">
      <c r="B8" s="31" t="s">
        <v>13</v>
      </c>
      <c r="C8" s="32"/>
      <c r="D8" s="26" t="s">
        <v>16</v>
      </c>
      <c r="E8" s="27"/>
      <c r="F8" s="90"/>
      <c r="G8" s="91"/>
      <c r="H8" s="91"/>
      <c r="I8" s="91"/>
      <c r="J8" s="92"/>
      <c r="K8" s="6" t="s">
        <v>3</v>
      </c>
      <c r="L8" s="46" t="s">
        <v>14</v>
      </c>
      <c r="M8" s="47"/>
      <c r="N8" s="47"/>
      <c r="O8" s="78"/>
      <c r="P8" s="78"/>
      <c r="Q8" s="78"/>
      <c r="R8" s="78"/>
      <c r="S8" s="78"/>
      <c r="T8" s="79"/>
      <c r="U8" s="82" t="s">
        <v>15</v>
      </c>
      <c r="V8" s="83"/>
      <c r="W8" s="86"/>
      <c r="X8" s="87"/>
    </row>
    <row r="9" spans="2:27" ht="18.5" thickBot="1" x14ac:dyDescent="0.6">
      <c r="B9" s="33"/>
      <c r="C9" s="34"/>
      <c r="D9" s="76" t="s">
        <v>12</v>
      </c>
      <c r="E9" s="77"/>
      <c r="F9" s="93"/>
      <c r="G9" s="94"/>
      <c r="H9" s="94"/>
      <c r="I9" s="94"/>
      <c r="J9" s="95"/>
      <c r="K9" s="7" t="s">
        <v>3</v>
      </c>
      <c r="L9" s="50"/>
      <c r="M9" s="51"/>
      <c r="N9" s="51"/>
      <c r="O9" s="80"/>
      <c r="P9" s="80"/>
      <c r="Q9" s="80"/>
      <c r="R9" s="80"/>
      <c r="S9" s="80"/>
      <c r="T9" s="81"/>
      <c r="U9" s="84"/>
      <c r="V9" s="85"/>
      <c r="W9" s="88"/>
      <c r="X9" s="89"/>
    </row>
    <row r="10" spans="2:27" ht="19.5" customHeight="1" x14ac:dyDescent="0.55000000000000004">
      <c r="B10" s="1"/>
      <c r="C10" s="1"/>
      <c r="D10" s="1"/>
      <c r="E10" s="1"/>
      <c r="F10" s="3"/>
      <c r="G10" s="3"/>
      <c r="H10" s="3"/>
      <c r="I10" s="3"/>
      <c r="J10" s="3"/>
      <c r="K10" s="3"/>
      <c r="L10" s="2"/>
      <c r="M10" s="2"/>
    </row>
    <row r="11" spans="2:27" x14ac:dyDescent="0.55000000000000004">
      <c r="B11" s="24" t="s">
        <v>63</v>
      </c>
    </row>
    <row r="12" spans="2:27" x14ac:dyDescent="0.55000000000000004">
      <c r="B12" s="25" t="s">
        <v>64</v>
      </c>
      <c r="C12" s="25" t="s">
        <v>65</v>
      </c>
      <c r="D12" s="25" t="s">
        <v>66</v>
      </c>
      <c r="E12" s="25" t="s">
        <v>67</v>
      </c>
      <c r="F12" s="25" t="s">
        <v>68</v>
      </c>
      <c r="G12" s="25" t="s">
        <v>69</v>
      </c>
      <c r="H12" s="25" t="s">
        <v>70</v>
      </c>
      <c r="I12" s="16"/>
      <c r="J12" s="25" t="s">
        <v>71</v>
      </c>
      <c r="K12" s="25" t="s">
        <v>72</v>
      </c>
      <c r="L12" s="25" t="s">
        <v>73</v>
      </c>
      <c r="M12" s="25" t="s">
        <v>74</v>
      </c>
      <c r="N12" s="106"/>
      <c r="O12" s="106"/>
      <c r="P12" s="106"/>
    </row>
    <row r="13" spans="2:27" x14ac:dyDescent="0.55000000000000004">
      <c r="B13" s="25">
        <f>D6</f>
        <v>0</v>
      </c>
      <c r="C13" s="25">
        <f>E7</f>
        <v>0</v>
      </c>
      <c r="D13" s="25">
        <f>J6</f>
        <v>0</v>
      </c>
      <c r="E13" s="25">
        <f>P6</f>
        <v>0</v>
      </c>
      <c r="F13" s="25">
        <f>P4</f>
        <v>0</v>
      </c>
      <c r="G13" s="25">
        <f>W7</f>
        <v>0</v>
      </c>
      <c r="H13" s="25" t="str">
        <f>"H"&amp;O7&amp;"."&amp;Q7&amp;"."&amp;S7</f>
        <v>H..</v>
      </c>
      <c r="I13" s="16"/>
      <c r="J13" s="25">
        <f>O8</f>
        <v>0</v>
      </c>
      <c r="K13" s="25">
        <f>W8</f>
        <v>0</v>
      </c>
      <c r="L13" s="25">
        <f>F8</f>
        <v>0</v>
      </c>
      <c r="M13" s="105">
        <f>F9</f>
        <v>0</v>
      </c>
      <c r="N13" s="106"/>
      <c r="O13" s="106"/>
      <c r="P13" s="106"/>
    </row>
  </sheetData>
  <mergeCells count="27">
    <mergeCell ref="W7:X7"/>
    <mergeCell ref="O8:T9"/>
    <mergeCell ref="U8:V9"/>
    <mergeCell ref="W8:X9"/>
    <mergeCell ref="F8:J8"/>
    <mergeCell ref="F9:J9"/>
    <mergeCell ref="W2:X2"/>
    <mergeCell ref="O2:P2"/>
    <mergeCell ref="L2:N2"/>
    <mergeCell ref="P4:X5"/>
    <mergeCell ref="P6:X6"/>
    <mergeCell ref="D8:E8"/>
    <mergeCell ref="B3:X3"/>
    <mergeCell ref="B8:C9"/>
    <mergeCell ref="J7:L7"/>
    <mergeCell ref="D6:H6"/>
    <mergeCell ref="B4:I5"/>
    <mergeCell ref="M4:O5"/>
    <mergeCell ref="M6:O6"/>
    <mergeCell ref="B7:D7"/>
    <mergeCell ref="E7:H7"/>
    <mergeCell ref="U7:V7"/>
    <mergeCell ref="J4:L5"/>
    <mergeCell ref="J6:L6"/>
    <mergeCell ref="M7:N7"/>
    <mergeCell ref="D9:E9"/>
    <mergeCell ref="L8:N9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0A68E5DB-596C-4452-9B73-5B9FFB015F6C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26" sqref="C2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8" x14ac:dyDescent="0.55000000000000004">
      <c r="C2" s="4" t="s">
        <v>19</v>
      </c>
      <c r="E2" s="4" t="s">
        <v>17</v>
      </c>
    </row>
    <row r="3" spans="3:8" x14ac:dyDescent="0.55000000000000004">
      <c r="C3" s="4" t="s">
        <v>20</v>
      </c>
      <c r="E3" s="4" t="s">
        <v>28</v>
      </c>
    </row>
    <row r="4" spans="3:8" x14ac:dyDescent="0.55000000000000004">
      <c r="C4" s="4" t="s">
        <v>21</v>
      </c>
      <c r="E4" s="4" t="s">
        <v>38</v>
      </c>
    </row>
    <row r="5" spans="3:8" x14ac:dyDescent="0.55000000000000004">
      <c r="C5" s="4" t="s">
        <v>22</v>
      </c>
      <c r="E5" s="4" t="s">
        <v>37</v>
      </c>
      <c r="H5" s="8"/>
    </row>
    <row r="6" spans="3:8" x14ac:dyDescent="0.55000000000000004">
      <c r="C6" s="4" t="s">
        <v>23</v>
      </c>
      <c r="E6" s="4" t="s">
        <v>29</v>
      </c>
      <c r="H6" s="8"/>
    </row>
    <row r="7" spans="3:8" x14ac:dyDescent="0.55000000000000004">
      <c r="C7" s="4" t="s">
        <v>24</v>
      </c>
      <c r="E7" s="4" t="s">
        <v>30</v>
      </c>
      <c r="H7" s="8"/>
    </row>
    <row r="8" spans="3:8" x14ac:dyDescent="0.55000000000000004">
      <c r="C8" s="4" t="s">
        <v>25</v>
      </c>
      <c r="E8" s="4" t="s">
        <v>39</v>
      </c>
      <c r="H8" s="8"/>
    </row>
    <row r="9" spans="3:8" x14ac:dyDescent="0.55000000000000004">
      <c r="C9" s="4" t="s">
        <v>26</v>
      </c>
      <c r="E9" s="4" t="s">
        <v>40</v>
      </c>
      <c r="H9" s="8"/>
    </row>
    <row r="10" spans="3:8" x14ac:dyDescent="0.55000000000000004">
      <c r="C10" s="4" t="s">
        <v>27</v>
      </c>
      <c r="E10" s="4" t="s">
        <v>35</v>
      </c>
    </row>
    <row r="11" spans="3:8" x14ac:dyDescent="0.55000000000000004">
      <c r="C11" s="4" t="s">
        <v>28</v>
      </c>
      <c r="E11" s="4" t="s">
        <v>36</v>
      </c>
    </row>
    <row r="12" spans="3:8" x14ac:dyDescent="0.55000000000000004">
      <c r="C12" s="4" t="s">
        <v>29</v>
      </c>
    </row>
    <row r="13" spans="3:8" x14ac:dyDescent="0.55000000000000004">
      <c r="C13" s="4" t="s">
        <v>30</v>
      </c>
    </row>
    <row r="14" spans="3:8" x14ac:dyDescent="0.55000000000000004">
      <c r="C14" s="4" t="s">
        <v>31</v>
      </c>
    </row>
    <row r="15" spans="3:8" x14ac:dyDescent="0.55000000000000004">
      <c r="C15" s="4" t="s">
        <v>32</v>
      </c>
    </row>
    <row r="16" spans="3:8" x14ac:dyDescent="0.55000000000000004">
      <c r="C16" s="4" t="s">
        <v>33</v>
      </c>
    </row>
    <row r="17" spans="3:3" x14ac:dyDescent="0.55000000000000004">
      <c r="C17" s="4" t="s">
        <v>34</v>
      </c>
    </row>
    <row r="18" spans="3:3" x14ac:dyDescent="0.55000000000000004">
      <c r="C18" s="4" t="s">
        <v>35</v>
      </c>
    </row>
    <row r="19" spans="3:3" x14ac:dyDescent="0.55000000000000004">
      <c r="C19" s="4" t="s">
        <v>36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9"/>
  <sheetViews>
    <sheetView workbookViewId="0">
      <selection activeCell="A8" sqref="A8"/>
    </sheetView>
  </sheetViews>
  <sheetFormatPr defaultRowHeight="18" x14ac:dyDescent="0.55000000000000004"/>
  <cols>
    <col min="1" max="17" width="7" customWidth="1"/>
  </cols>
  <sheetData>
    <row r="2" spans="1:17" ht="12.75" customHeight="1" x14ac:dyDescent="0.55000000000000004">
      <c r="A2" s="101" t="s">
        <v>42</v>
      </c>
      <c r="B2" s="101" t="s">
        <v>43</v>
      </c>
      <c r="C2" s="101" t="s">
        <v>44</v>
      </c>
      <c r="D2" s="103" t="s">
        <v>48</v>
      </c>
      <c r="E2" s="101" t="s">
        <v>45</v>
      </c>
      <c r="F2" s="101" t="s">
        <v>7</v>
      </c>
      <c r="G2" s="19" t="s">
        <v>58</v>
      </c>
      <c r="H2" s="101" t="s">
        <v>47</v>
      </c>
      <c r="I2" s="102" t="s">
        <v>46</v>
      </c>
      <c r="J2" s="101" t="s">
        <v>56</v>
      </c>
      <c r="K2" s="98" t="s">
        <v>57</v>
      </c>
      <c r="L2" s="98" t="s">
        <v>52</v>
      </c>
      <c r="M2" s="99"/>
      <c r="N2" s="100"/>
      <c r="O2" s="98" t="s">
        <v>51</v>
      </c>
      <c r="P2" s="99"/>
      <c r="Q2" s="100"/>
    </row>
    <row r="3" spans="1:17" ht="12.75" customHeight="1" x14ac:dyDescent="0.55000000000000004">
      <c r="A3" s="101"/>
      <c r="B3" s="101"/>
      <c r="C3" s="101"/>
      <c r="D3" s="104"/>
      <c r="E3" s="101"/>
      <c r="F3" s="101"/>
      <c r="G3" s="20">
        <v>45748</v>
      </c>
      <c r="H3" s="101"/>
      <c r="I3" s="102"/>
      <c r="J3" s="101"/>
      <c r="K3" s="98"/>
      <c r="L3" s="19" t="s">
        <v>53</v>
      </c>
      <c r="M3" s="19" t="s">
        <v>54</v>
      </c>
      <c r="N3" s="19" t="s">
        <v>55</v>
      </c>
      <c r="O3" s="19" t="s">
        <v>53</v>
      </c>
      <c r="P3" s="19" t="s">
        <v>54</v>
      </c>
      <c r="Q3" s="19" t="s">
        <v>55</v>
      </c>
    </row>
    <row r="4" spans="1:17" ht="26.25" customHeight="1" x14ac:dyDescent="0.55000000000000004">
      <c r="A4" s="16">
        <f>予約票!D6</f>
        <v>0</v>
      </c>
      <c r="B4" s="16">
        <f>予約票!E7</f>
        <v>0</v>
      </c>
      <c r="C4" s="16" t="e">
        <f>予約票!#REF!</f>
        <v>#REF!</v>
      </c>
      <c r="D4" s="16" t="e">
        <f>予約票!#REF!</f>
        <v>#REF!</v>
      </c>
      <c r="E4" s="16">
        <f>予約票!W7</f>
        <v>0</v>
      </c>
      <c r="F4" s="17">
        <f>IF(予約票!O7="",0,DATEVALUE("H"&amp;予約票!O7&amp;"/"&amp;予約票!Q7&amp;"/"&amp;予約票!S7))</f>
        <v>0</v>
      </c>
      <c r="G4" s="16">
        <f>DATEDIF(F4,G3,"Y")</f>
        <v>125</v>
      </c>
      <c r="H4" s="16">
        <f>予約票!O8</f>
        <v>0</v>
      </c>
      <c r="I4" s="16">
        <f>予約票!W8</f>
        <v>0</v>
      </c>
      <c r="J4" s="16">
        <f>予約票!F8</f>
        <v>0</v>
      </c>
      <c r="K4" s="18">
        <f>予約票!F9</f>
        <v>0</v>
      </c>
      <c r="L4" s="16" t="e">
        <f>予約票!#REF!</f>
        <v>#REF!</v>
      </c>
      <c r="M4" s="16" t="e">
        <f>予約票!#REF!</f>
        <v>#REF!</v>
      </c>
      <c r="N4" s="16" t="e">
        <f>予約票!#REF!</f>
        <v>#REF!</v>
      </c>
      <c r="O4" s="16" t="e">
        <f>予約票!#REF!</f>
        <v>#REF!</v>
      </c>
      <c r="P4" s="16" t="e">
        <f>予約票!#REF!</f>
        <v>#REF!</v>
      </c>
      <c r="Q4" s="16" t="e">
        <f>予約票!#REF!</f>
        <v>#REF!</v>
      </c>
    </row>
    <row r="7" spans="1:17" x14ac:dyDescent="0.55000000000000004">
      <c r="A7" t="s">
        <v>61</v>
      </c>
    </row>
    <row r="8" spans="1:17" x14ac:dyDescent="0.55000000000000004">
      <c r="A8" t="s">
        <v>59</v>
      </c>
    </row>
    <row r="9" spans="1:17" x14ac:dyDescent="0.55000000000000004">
      <c r="A9" t="s">
        <v>60</v>
      </c>
    </row>
  </sheetData>
  <mergeCells count="12">
    <mergeCell ref="A2:A3"/>
    <mergeCell ref="B2:B3"/>
    <mergeCell ref="C2:C3"/>
    <mergeCell ref="E2:E3"/>
    <mergeCell ref="I2:I3"/>
    <mergeCell ref="F2:F3"/>
    <mergeCell ref="D2:D3"/>
    <mergeCell ref="L2:N2"/>
    <mergeCell ref="O2:Q2"/>
    <mergeCell ref="J2:J3"/>
    <mergeCell ref="K2:K3"/>
    <mergeCell ref="H2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2023-06-07T11:33:09Z</cp:lastPrinted>
  <dcterms:created xsi:type="dcterms:W3CDTF">2023-06-06T13:27:12Z</dcterms:created>
  <dcterms:modified xsi:type="dcterms:W3CDTF">2025-06-13T04:58:31Z</dcterms:modified>
</cp:coreProperties>
</file>