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1_重要文書フォルダ（保存期間１年以上）\15_【大】職員の人事\01_【中】任用\【小】06_【3年】採用関係（試験採用・選考採用）\101_試験採用（人事院）\04_採用活動\R07年度\大卒\04_HP掲載\250611_個別業務説明会（近畿）\"/>
    </mc:Choice>
  </mc:AlternateContent>
  <xr:revisionPtr revIDLastSave="0" documentId="13_ncr:1_{E31EE0DC-E52E-4C40-BF18-BCB0D9F1E85B}" xr6:coauthVersionLast="47" xr6:coauthVersionMax="47" xr10:uidLastSave="{00000000-0000-0000-0000-000000000000}"/>
  <bookViews>
    <workbookView xWindow="28680" yWindow="9180" windowWidth="29040" windowHeight="15720" xr2:uid="{A97D3B8A-27E1-400D-BBD9-EFBA4AAD25EB}"/>
  </bookViews>
  <sheets>
    <sheet name="予約票" sheetId="1" r:id="rId1"/>
    <sheet name="リスト" sheetId="2" state="hidden" r:id="rId2"/>
    <sheet name="作業用" sheetId="3" state="hidden" r:id="rId3"/>
  </sheets>
  <definedNames>
    <definedName name="_xlnm.Print_Area" localSheetId="0">予約票!$B$2:$X$14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S18" i="1"/>
  <c r="R18" i="1"/>
  <c r="Q18" i="1"/>
  <c r="P18" i="1"/>
  <c r="O18" i="1"/>
  <c r="N18" i="1"/>
  <c r="M18" i="1" l="1"/>
  <c r="L18" i="1"/>
  <c r="K18" i="1"/>
  <c r="H18" i="1"/>
  <c r="G18" i="1"/>
  <c r="F18" i="1"/>
  <c r="E18" i="1"/>
  <c r="D18" i="1"/>
  <c r="C18" i="1"/>
  <c r="B18" i="1"/>
  <c r="R4" i="3" l="1"/>
  <c r="Q4" i="3"/>
  <c r="P4" i="3"/>
  <c r="O4" i="3"/>
  <c r="N4" i="3"/>
  <c r="M4" i="3"/>
  <c r="L4" i="3"/>
  <c r="F4" i="3" l="1"/>
  <c r="K4" i="3" l="1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<sst xmlns="http://schemas.openxmlformats.org/spreadsheetml/2006/main" count="87" uniqueCount="78">
  <si>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</si>
  <si>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</si>
  <si>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</si>
  <si>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</si>
  <si>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</si>
  <si>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</si>
  <si>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</si>
  <si>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</si>
  <si>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</si>
  <si>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</si>
  <si>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</si>
  <si>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</si>
  <si>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</si>
  <si>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</si>
  <si>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</si>
  <si>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</si>
  <si>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現在</t>
    <rPh sb="0" eb="2">
      <t>ゲンザイ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</si>
  <si>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</si>
  <si>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</si>
  <si>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</si>
  <si>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</si>
  <si>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</si>
  <si>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</si>
  <si>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</si>
  <si>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</si>
  <si>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</si>
  <si>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</si>
  <si>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TEL</t>
    <phoneticPr fontId="3"/>
  </si>
  <si>
    <t>MAIL</t>
    <rPh sb="0" eb="3">
      <t>ガッコウメイ</t>
    </rPh>
    <phoneticPr fontId="3"/>
  </si>
  <si>
    <t>所属
（既卒の方は、
卒業校）</t>
    <rPh sb="0" eb="2">
      <t>ショゾク</t>
    </rPh>
    <rPh sb="4" eb="6">
      <t>キソツ</t>
    </rPh>
    <rPh sb="7" eb="8">
      <t>カタ</t>
    </rPh>
    <rPh sb="11" eb="13">
      <t>ソツギョウ</t>
    </rPh>
    <rPh sb="13" eb="14">
      <t>コウ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</si>
  <si>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</si>
  <si>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</si>
  <si>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1">
      <t>ダイ</t>
    </rPh>
    <rPh sb="1" eb="2">
      <t>サン</t>
    </rPh>
    <rPh sb="2" eb="4">
      <t>キボウ</t>
    </rPh>
    <phoneticPr fontId="3"/>
  </si>
  <si>
    <t>希望日</t>
    <rPh sb="0" eb="3">
      <t>キボウビ</t>
    </rPh>
    <phoneticPr fontId="3"/>
  </si>
  <si>
    <t>７月７日（金）</t>
    <rPh sb="1" eb="2">
      <t>ガツ</t>
    </rPh>
    <rPh sb="3" eb="4">
      <t>ニチ</t>
    </rPh>
    <rPh sb="5" eb="6">
      <t>キン</t>
    </rPh>
    <phoneticPr fontId="3"/>
  </si>
  <si>
    <t>７月１１日（火）</t>
    <rPh sb="1" eb="2">
      <t>ガツ</t>
    </rPh>
    <rPh sb="4" eb="5">
      <t>ニチ</t>
    </rPh>
    <rPh sb="6" eb="7">
      <t>カ</t>
    </rPh>
    <phoneticPr fontId="3"/>
  </si>
  <si>
    <t>７月１０日（月）</t>
    <rPh sb="1" eb="2">
      <t>ガツ</t>
    </rPh>
    <rPh sb="4" eb="5">
      <t>ニチ</t>
    </rPh>
    <rPh sb="6" eb="7">
      <t>ゲツ</t>
    </rPh>
    <phoneticPr fontId="3"/>
  </si>
  <si>
    <t>７月１２日（水）</t>
    <rPh sb="1" eb="2">
      <t>ガツ</t>
    </rPh>
    <rPh sb="4" eb="5">
      <t>ニチ</t>
    </rPh>
    <rPh sb="6" eb="7">
      <t>スイ</t>
    </rPh>
    <phoneticPr fontId="3"/>
  </si>
  <si>
    <t>７月１３日（木）</t>
    <rPh sb="1" eb="2">
      <t>ガツ</t>
    </rPh>
    <rPh sb="4" eb="5">
      <t>ニチ</t>
    </rPh>
    <rPh sb="6" eb="7">
      <t>モク</t>
    </rPh>
    <phoneticPr fontId="3"/>
  </si>
  <si>
    <t>７月１４日（金）</t>
    <rPh sb="1" eb="2">
      <t>ガツ</t>
    </rPh>
    <rPh sb="4" eb="5">
      <t>ニチ</t>
    </rPh>
    <rPh sb="6" eb="7">
      <t>キン</t>
    </rPh>
    <phoneticPr fontId="3"/>
  </si>
  <si>
    <t>７月１８日（火）</t>
    <rPh sb="1" eb="2">
      <t>ガツ</t>
    </rPh>
    <rPh sb="4" eb="5">
      <t>ニチ</t>
    </rPh>
    <rPh sb="6" eb="7">
      <t>カ</t>
    </rPh>
    <phoneticPr fontId="3"/>
  </si>
  <si>
    <t>７月１９日（水）</t>
    <rPh sb="1" eb="2">
      <t>ガツ</t>
    </rPh>
    <rPh sb="4" eb="5">
      <t>ニチ</t>
    </rPh>
    <rPh sb="6" eb="7">
      <t>スイ</t>
    </rPh>
    <phoneticPr fontId="3"/>
  </si>
  <si>
    <t>時間帯</t>
    <rPh sb="0" eb="3">
      <t>ジカンタイ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</si>
  <si>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</si>
  <si>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</si>
  <si>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r>
      <t>その他の希望</t>
    </r>
    <r>
      <rPr>
        <sz val="10"/>
        <color theme="1"/>
        <rFont val="游ゴシック"/>
        <family val="3"/>
        <charset val="128"/>
        <scheme val="minor"/>
      </rPr>
      <t>※ご希望に沿えない場合がございます。</t>
    </r>
    <rPh sb="2" eb="3">
      <t>タ</t>
    </rPh>
    <rPh sb="4" eb="6">
      <t>キボウ</t>
    </rPh>
    <rPh sb="8" eb="10">
      <t>キボウ</t>
    </rPh>
    <rPh sb="11" eb="12">
      <t>ソ</t>
    </rPh>
    <rPh sb="15" eb="17">
      <t>バアイ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</si>
  <si>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</si>
  <si>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</si>
  <si>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</si>
  <si>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</si>
  <si>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</si>
  <si>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日</t>
    <rPh sb="0" eb="1">
      <t>ヒ</t>
    </rPh>
    <phoneticPr fontId="3"/>
  </si>
  <si>
    <t>その他</t>
    <rPh sb="2" eb="3">
      <t>タ</t>
    </rPh>
    <phoneticPr fontId="3"/>
  </si>
  <si>
    <r>
      <t>【個別業務説明会</t>
    </r>
    <r>
      <rPr>
        <b/>
        <sz val="15"/>
        <color rgb="FFFF0000"/>
        <rFont val="游ゴシック"/>
        <family val="3"/>
        <charset val="128"/>
        <scheme val="minor"/>
      </rPr>
      <t>（近畿地区）</t>
    </r>
    <r>
      <rPr>
        <b/>
        <sz val="15"/>
        <color theme="1"/>
        <rFont val="游ゴシック"/>
        <family val="3"/>
        <charset val="128"/>
        <scheme val="minor"/>
      </rPr>
      <t>】予約票</t>
    </r>
    <rPh sb="1" eb="3">
      <t>コベツ</t>
    </rPh>
    <rPh sb="3" eb="5">
      <t>ギョウム</t>
    </rPh>
    <rPh sb="5" eb="8">
      <t>セツメイカイ</t>
    </rPh>
    <rPh sb="9" eb="11">
      <t>キンキ</t>
    </rPh>
    <rPh sb="11" eb="13">
      <t>チク</t>
    </rPh>
    <rPh sb="15" eb="17">
      <t>ヨヤク</t>
    </rPh>
    <rPh sb="17" eb="18">
      <t>ヒョウ</t>
    </rPh>
    <phoneticPr fontId="3"/>
  </si>
  <si>
    <t>個別業務説明会の参加希望を選択してください。</t>
    <rPh sb="0" eb="2">
      <t>コベツ</t>
    </rPh>
    <rPh sb="2" eb="4">
      <t>ギョウム</t>
    </rPh>
    <rPh sb="4" eb="7">
      <t>セツメイカイ</t>
    </rPh>
    <rPh sb="8" eb="10">
      <t>サンカ</t>
    </rPh>
    <rPh sb="10" eb="12">
      <t>キボウ</t>
    </rPh>
    <rPh sb="13" eb="15">
      <t>センタク</t>
    </rPh>
    <phoneticPr fontId="3"/>
  </si>
  <si>
    <t>７月２０日（木）</t>
    <rPh sb="1" eb="2">
      <t>ガツ</t>
    </rPh>
    <rPh sb="4" eb="5">
      <t>ニチ</t>
    </rPh>
    <rPh sb="6" eb="7">
      <t>モク</t>
    </rPh>
    <phoneticPr fontId="3"/>
  </si>
  <si>
    <t>７月２１日（金）</t>
    <rPh sb="1" eb="2">
      <t>ガツ</t>
    </rPh>
    <rPh sb="4" eb="5">
      <t>ニチ</t>
    </rPh>
    <rPh sb="6" eb="7">
      <t>キン</t>
    </rPh>
    <phoneticPr fontId="3"/>
  </si>
  <si>
    <t>年齢(R7.4.1時点)</t>
    <rPh sb="0" eb="2">
      <t>ネンレイ</t>
    </rPh>
    <rPh sb="9" eb="11">
      <t>ジテン</t>
    </rPh>
    <phoneticPr fontId="3"/>
  </si>
  <si>
    <t>６月２３日（月）</t>
    <rPh sb="1" eb="2">
      <t>ガツ</t>
    </rPh>
    <rPh sb="4" eb="5">
      <t>ニチ</t>
    </rPh>
    <rPh sb="6" eb="7">
      <t>ゲツ</t>
    </rPh>
    <phoneticPr fontId="3"/>
  </si>
  <si>
    <t>６月２４日（火）</t>
    <rPh sb="1" eb="2">
      <t>ガツ</t>
    </rPh>
    <rPh sb="4" eb="5">
      <t>ニチ</t>
    </rPh>
    <rPh sb="6" eb="7">
      <t>ヒ</t>
    </rPh>
    <phoneticPr fontId="3"/>
  </si>
  <si>
    <t>６月２６日（木）</t>
    <rPh sb="1" eb="2">
      <t>ガツ</t>
    </rPh>
    <rPh sb="4" eb="5">
      <t>ニチ</t>
    </rPh>
    <rPh sb="6" eb="7">
      <t>モク</t>
    </rPh>
    <phoneticPr fontId="3"/>
  </si>
  <si>
    <t>例）６月２３日は１５時以降を希望。など</t>
    <rPh sb="0" eb="1">
      <t>レイ</t>
    </rPh>
    <rPh sb="3" eb="4">
      <t>ガツ</t>
    </rPh>
    <rPh sb="6" eb="7">
      <t>ニチ</t>
    </rPh>
    <rPh sb="10" eb="11">
      <t>ジ</t>
    </rPh>
    <rPh sb="11" eb="13">
      <t>イコウ</t>
    </rPh>
    <rPh sb="14" eb="16">
      <t>キボウ</t>
    </rPh>
    <phoneticPr fontId="3"/>
  </si>
  <si>
    <t>受験区分</t>
    <rPh sb="0" eb="2">
      <t>ジュケン</t>
    </rPh>
    <rPh sb="2" eb="4">
      <t>クブン</t>
    </rPh>
    <phoneticPr fontId="3"/>
  </si>
  <si>
    <t>担当者用</t>
    <rPh sb="0" eb="3">
      <t>タントウシャ</t>
    </rPh>
    <rPh sb="3" eb="4">
      <t>ヨウ</t>
    </rPh>
    <phoneticPr fontId="3"/>
  </si>
  <si>
    <t>受験番号</t>
  </si>
  <si>
    <t>受験地</t>
  </si>
  <si>
    <t>区分</t>
  </si>
  <si>
    <t>氏名</t>
  </si>
  <si>
    <t>ふりがな</t>
  </si>
  <si>
    <t>性別</t>
  </si>
  <si>
    <t>生年月日</t>
  </si>
  <si>
    <t>所属</t>
    <phoneticPr fontId="3"/>
  </si>
  <si>
    <t>新卒・既卒</t>
  </si>
  <si>
    <t>TEL</t>
  </si>
  <si>
    <t>MAIL</t>
  </si>
  <si>
    <t>第１希望</t>
  </si>
  <si>
    <t>第２希望</t>
    <phoneticPr fontId="3"/>
  </si>
  <si>
    <t>第３希望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</si>
</sst>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5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2" xfId="0" applyBorder="1">
      <alignment vertical="center"/>
    </xf>
    <xf numFmtId="0" fontId="4" fillId="2" borderId="2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readingOrder="1"/>
    </xf>
    <xf numFmtId="0" fontId="4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8" fillId="4" borderId="3" xfId="0" applyFont="1" applyFill="1" applyBorder="1" applyAlignment="1">
      <alignment horizontal="center" vertical="center"/>
    </xf>
    <xf numFmtId="57" fontId="7" fillId="4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42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" fillId="3" borderId="37" xfId="1" applyFill="1" applyBorder="1" applyAlignment="1" applyProtection="1">
      <alignment horizontal="center" vertical="center" shrinkToFit="1"/>
      <protection locked="0"/>
    </xf>
    <xf numFmtId="0" fontId="0" fillId="3" borderId="33" xfId="0" applyFill="1" applyBorder="1" applyAlignment="1" applyProtection="1">
      <alignment horizontal="center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>
      <alignment horizontal="right" vertical="center" shrinkToFit="1"/>
    </xf>
    <xf numFmtId="0" fontId="4" fillId="2" borderId="39" xfId="0" applyFont="1" applyFill="1" applyBorder="1" applyAlignment="1">
      <alignment horizontal="right" vertical="center" shrinkToFi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33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3" borderId="4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 shrinkToFit="1"/>
    </xf>
    <xf numFmtId="0" fontId="6" fillId="3" borderId="55" xfId="0" applyFont="1" applyFill="1" applyBorder="1" applyAlignment="1">
      <alignment horizontal="center" vertical="center" shrinkToFit="1"/>
    </xf>
    <xf numFmtId="0" fontId="6" fillId="3" borderId="56" xfId="0" applyFont="1" applyFill="1" applyBorder="1" applyAlignment="1">
      <alignment horizontal="center" vertical="center" shrinkToFit="1"/>
    </xf>
    <xf numFmtId="0" fontId="6" fillId="3" borderId="5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left" vertical="center"/>
    </xf>
    <xf numFmtId="0" fontId="0" fillId="3" borderId="46" xfId="0" applyFill="1" applyBorder="1" applyAlignment="1">
      <alignment horizontal="left" vertical="center"/>
    </xf>
    <xf numFmtId="0" fontId="0" fillId="3" borderId="47" xfId="0" applyFill="1" applyBorder="1" applyAlignment="1">
      <alignment horizontal="left" vertical="center"/>
    </xf>
    <xf numFmtId="0" fontId="14" fillId="0" borderId="0" xfId="0" applyFont="1">
      <alignment vertical="center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142874</xdr:colOff>
      <xdr:row>1</xdr:row>
      <xdr:rowOff>95251</xdr:rowOff>
    </xdr:from>
    <xdr:to>
      <xdr:col>34</xdr:col>
      <xdr:colOff>466725</xdr:colOff>
      <xdr:row>7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372474" y="342901"/>
          <a:ext cx="6591301" cy="156210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個別業務説明会（近畿地区）の申込」と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8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58203125" customWidth="1"/>
    <col min="2" max="3" width="5.75" customWidth="1"/>
    <col min="4" max="24" width="4.25" customWidth="1"/>
    <col min="25" max="25" width="3.58203125" customWidth="1"/>
    <col min="27" max="27" width="10.25" bestFit="1" customWidth="1"/>
  </cols>
  <sheetData>
    <row r="1" spans="2:27" ht="18.5" thickBot="1" x14ac:dyDescent="0.6"/>
    <row r="2" spans="2:27" ht="18.5" thickBot="1" x14ac:dyDescent="0.6">
      <c r="L2" s="51" t="s">
        <v>17</v>
      </c>
      <c r="M2" s="52"/>
      <c r="N2" s="53"/>
      <c r="O2" s="47" t="s">
        <v>26</v>
      </c>
      <c r="P2" s="48"/>
      <c r="Q2" s="9">
        <v>7</v>
      </c>
      <c r="R2" s="5" t="s">
        <v>8</v>
      </c>
      <c r="S2" s="9"/>
      <c r="T2" s="5" t="s">
        <v>9</v>
      </c>
      <c r="U2" s="9"/>
      <c r="V2" s="10" t="s">
        <v>10</v>
      </c>
      <c r="W2" s="49" t="s">
        <v>16</v>
      </c>
      <c r="X2" s="50"/>
    </row>
    <row r="3" spans="2:27" ht="33" customHeight="1" thickBot="1" x14ac:dyDescent="0.6">
      <c r="B3" s="56" t="s">
        <v>53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</row>
    <row r="4" spans="2:27" ht="12" customHeight="1" x14ac:dyDescent="0.55000000000000004">
      <c r="B4" s="82" t="s">
        <v>0</v>
      </c>
      <c r="C4" s="83"/>
      <c r="D4" s="83"/>
      <c r="E4" s="83"/>
      <c r="F4" s="83"/>
      <c r="G4" s="83"/>
      <c r="H4" s="83"/>
      <c r="I4" s="84"/>
      <c r="J4" s="63" t="s">
        <v>62</v>
      </c>
      <c r="K4" s="64"/>
      <c r="L4" s="64"/>
      <c r="M4" s="63" t="s">
        <v>1</v>
      </c>
      <c r="N4" s="64"/>
      <c r="O4" s="64"/>
      <c r="P4" s="113"/>
      <c r="Q4" s="114"/>
      <c r="R4" s="114"/>
      <c r="S4" s="114"/>
      <c r="T4" s="114"/>
      <c r="U4" s="114"/>
      <c r="V4" s="114"/>
      <c r="W4" s="114"/>
      <c r="X4" s="115"/>
    </row>
    <row r="5" spans="2:27" ht="12" customHeight="1" x14ac:dyDescent="0.55000000000000004">
      <c r="B5" s="85"/>
      <c r="C5" s="86"/>
      <c r="D5" s="86"/>
      <c r="E5" s="86"/>
      <c r="F5" s="86"/>
      <c r="G5" s="86"/>
      <c r="H5" s="86"/>
      <c r="I5" s="87"/>
      <c r="J5" s="88"/>
      <c r="K5" s="89"/>
      <c r="L5" s="89"/>
      <c r="M5" s="88"/>
      <c r="N5" s="89"/>
      <c r="O5" s="89"/>
      <c r="P5" s="116"/>
      <c r="Q5" s="117"/>
      <c r="R5" s="117"/>
      <c r="S5" s="117"/>
      <c r="T5" s="117"/>
      <c r="U5" s="117"/>
      <c r="V5" s="117"/>
      <c r="W5" s="117"/>
      <c r="X5" s="118"/>
    </row>
    <row r="6" spans="2:27" ht="34.5" customHeight="1" thickBot="1" x14ac:dyDescent="0.6">
      <c r="B6" s="2"/>
      <c r="C6" s="18" t="s">
        <v>2</v>
      </c>
      <c r="D6" s="79"/>
      <c r="E6" s="80"/>
      <c r="F6" s="80"/>
      <c r="G6" s="80"/>
      <c r="H6" s="81"/>
      <c r="I6" s="19" t="s">
        <v>3</v>
      </c>
      <c r="J6" s="122"/>
      <c r="K6" s="123"/>
      <c r="L6" s="123"/>
      <c r="M6" s="39" t="s">
        <v>4</v>
      </c>
      <c r="N6" s="40"/>
      <c r="O6" s="40"/>
      <c r="P6" s="119"/>
      <c r="Q6" s="120"/>
      <c r="R6" s="120"/>
      <c r="S6" s="120"/>
      <c r="T6" s="120"/>
      <c r="U6" s="120"/>
      <c r="V6" s="120"/>
      <c r="W6" s="120"/>
      <c r="X6" s="121"/>
    </row>
    <row r="7" spans="2:27" ht="19.5" customHeight="1" thickBot="1" x14ac:dyDescent="0.6">
      <c r="B7" s="39" t="s">
        <v>5</v>
      </c>
      <c r="C7" s="40"/>
      <c r="D7" s="41"/>
      <c r="E7" s="42"/>
      <c r="F7" s="43"/>
      <c r="G7" s="43"/>
      <c r="H7" s="44"/>
      <c r="I7" s="20" t="s">
        <v>6</v>
      </c>
      <c r="J7" s="45" t="s">
        <v>7</v>
      </c>
      <c r="K7" s="46"/>
      <c r="L7" s="46"/>
      <c r="M7" s="47" t="s">
        <v>25</v>
      </c>
      <c r="N7" s="48"/>
      <c r="O7" s="8"/>
      <c r="P7" s="7" t="s">
        <v>8</v>
      </c>
      <c r="Q7" s="8"/>
      <c r="R7" s="7" t="s">
        <v>9</v>
      </c>
      <c r="S7" s="8"/>
      <c r="T7" s="6" t="s">
        <v>10</v>
      </c>
      <c r="U7" s="59" t="s">
        <v>11</v>
      </c>
      <c r="V7" s="60"/>
      <c r="W7" s="61"/>
      <c r="X7" s="62"/>
      <c r="AA7" s="11"/>
    </row>
    <row r="8" spans="2:27" ht="18.75" customHeight="1" x14ac:dyDescent="0.55000000000000004">
      <c r="B8" s="24" t="s">
        <v>13</v>
      </c>
      <c r="C8" s="25"/>
      <c r="D8" s="54" t="s">
        <v>15</v>
      </c>
      <c r="E8" s="55"/>
      <c r="F8" s="28"/>
      <c r="G8" s="29"/>
      <c r="H8" s="29"/>
      <c r="I8" s="29"/>
      <c r="J8" s="30"/>
      <c r="K8" s="3" t="s">
        <v>3</v>
      </c>
      <c r="L8" s="63" t="s">
        <v>29</v>
      </c>
      <c r="M8" s="64"/>
      <c r="N8" s="64"/>
      <c r="O8" s="67"/>
      <c r="P8" s="67"/>
      <c r="Q8" s="67"/>
      <c r="R8" s="67"/>
      <c r="S8" s="67"/>
      <c r="T8" s="68"/>
      <c r="U8" s="71" t="s">
        <v>14</v>
      </c>
      <c r="V8" s="72"/>
      <c r="W8" s="75"/>
      <c r="X8" s="76"/>
    </row>
    <row r="9" spans="2:27" ht="18.5" thickBot="1" x14ac:dyDescent="0.6">
      <c r="B9" s="26"/>
      <c r="C9" s="27"/>
      <c r="D9" s="34" t="s">
        <v>12</v>
      </c>
      <c r="E9" s="35"/>
      <c r="F9" s="31"/>
      <c r="G9" s="32"/>
      <c r="H9" s="32"/>
      <c r="I9" s="32"/>
      <c r="J9" s="33"/>
      <c r="K9" s="17" t="s">
        <v>3</v>
      </c>
      <c r="L9" s="65"/>
      <c r="M9" s="66"/>
      <c r="N9" s="66"/>
      <c r="O9" s="69"/>
      <c r="P9" s="69"/>
      <c r="Q9" s="69"/>
      <c r="R9" s="69"/>
      <c r="S9" s="69"/>
      <c r="T9" s="70"/>
      <c r="U9" s="73"/>
      <c r="V9" s="74"/>
      <c r="W9" s="77"/>
      <c r="X9" s="78"/>
    </row>
    <row r="10" spans="2:27" ht="24.5" thickBot="1" x14ac:dyDescent="0.6">
      <c r="B10" s="36" t="s">
        <v>54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</row>
    <row r="11" spans="2:27" ht="21.75" customHeight="1" x14ac:dyDescent="0.55000000000000004">
      <c r="B11" s="93" t="s">
        <v>30</v>
      </c>
      <c r="C11" s="94"/>
      <c r="D11" s="94"/>
      <c r="E11" s="94"/>
      <c r="F11" s="94"/>
      <c r="G11" s="94"/>
      <c r="H11" s="95"/>
      <c r="I11" s="93" t="s">
        <v>31</v>
      </c>
      <c r="J11" s="94"/>
      <c r="K11" s="94"/>
      <c r="L11" s="94"/>
      <c r="M11" s="94"/>
      <c r="N11" s="94"/>
      <c r="O11" s="94"/>
      <c r="P11" s="103"/>
      <c r="Q11" s="102" t="s">
        <v>32</v>
      </c>
      <c r="R11" s="94"/>
      <c r="S11" s="94"/>
      <c r="T11" s="94"/>
      <c r="U11" s="94"/>
      <c r="V11" s="94"/>
      <c r="W11" s="94"/>
      <c r="X11" s="103"/>
      <c r="Y11" s="21"/>
    </row>
    <row r="12" spans="2:27" ht="45.75" customHeight="1" thickBot="1" x14ac:dyDescent="0.6">
      <c r="B12" s="96"/>
      <c r="C12" s="97"/>
      <c r="D12" s="97"/>
      <c r="E12" s="98"/>
      <c r="F12" s="99"/>
      <c r="G12" s="100"/>
      <c r="H12" s="101"/>
      <c r="I12" s="96"/>
      <c r="J12" s="97"/>
      <c r="K12" s="97"/>
      <c r="L12" s="97"/>
      <c r="M12" s="98"/>
      <c r="N12" s="99"/>
      <c r="O12" s="100"/>
      <c r="P12" s="101"/>
      <c r="Q12" s="100"/>
      <c r="R12" s="100"/>
      <c r="S12" s="100"/>
      <c r="T12" s="100"/>
      <c r="U12" s="104"/>
      <c r="V12" s="99"/>
      <c r="W12" s="100"/>
      <c r="X12" s="101"/>
    </row>
    <row r="13" spans="2:27" ht="22.5" x14ac:dyDescent="0.55000000000000004">
      <c r="B13" s="90" t="s">
        <v>45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2"/>
    </row>
    <row r="14" spans="2:27" ht="59.25" customHeight="1" thickBot="1" x14ac:dyDescent="0.6">
      <c r="B14" s="124" t="s">
        <v>61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6"/>
    </row>
    <row r="16" spans="2:27" x14ac:dyDescent="0.55000000000000004">
      <c r="B16" s="127" t="s">
        <v>63</v>
      </c>
    </row>
    <row r="17" spans="2:19" x14ac:dyDescent="0.55000000000000004">
      <c r="B17" s="128" t="s">
        <v>64</v>
      </c>
      <c r="C17" s="128" t="s">
        <v>65</v>
      </c>
      <c r="D17" s="128" t="s">
        <v>66</v>
      </c>
      <c r="E17" s="128" t="s">
        <v>67</v>
      </c>
      <c r="F17" s="128" t="s">
        <v>68</v>
      </c>
      <c r="G17" s="128" t="s">
        <v>69</v>
      </c>
      <c r="H17" s="128" t="s">
        <v>70</v>
      </c>
      <c r="I17" s="12"/>
      <c r="J17" s="128" t="s">
        <v>71</v>
      </c>
      <c r="K17" s="128" t="s">
        <v>72</v>
      </c>
      <c r="L17" s="128" t="s">
        <v>73</v>
      </c>
      <c r="M17" s="128" t="s">
        <v>74</v>
      </c>
      <c r="N17" s="129" t="s">
        <v>75</v>
      </c>
      <c r="O17" s="129"/>
      <c r="P17" s="129" t="s">
        <v>76</v>
      </c>
      <c r="Q17" s="129"/>
      <c r="R17" s="129" t="s">
        <v>77</v>
      </c>
      <c r="S17" s="129"/>
    </row>
    <row r="18" spans="2:19" x14ac:dyDescent="0.55000000000000004">
      <c r="B18" s="128">
        <f>D6</f>
        <v>0</v>
      </c>
      <c r="C18" s="128">
        <f>E7</f>
        <v>0</v>
      </c>
      <c r="D18" s="128">
        <f>J6</f>
        <v>0</v>
      </c>
      <c r="E18" s="128">
        <f>P6</f>
        <v>0</v>
      </c>
      <c r="F18" s="128">
        <f>P4</f>
        <v>0</v>
      </c>
      <c r="G18" s="128">
        <f>W7</f>
        <v>0</v>
      </c>
      <c r="H18" s="128" t="str">
        <f>"H"&amp;O7&amp;"."&amp;Q7&amp;"."&amp;S7</f>
        <v>H..</v>
      </c>
      <c r="I18" s="12"/>
      <c r="J18" s="128">
        <f>O8</f>
        <v>0</v>
      </c>
      <c r="K18" s="128">
        <f>W8</f>
        <v>0</v>
      </c>
      <c r="L18" s="128">
        <f>F8</f>
        <v>0</v>
      </c>
      <c r="M18" s="128">
        <f>F9</f>
        <v>0</v>
      </c>
      <c r="N18" s="128">
        <f>B12</f>
        <v>0</v>
      </c>
      <c r="O18" s="1" t="str">
        <f>IF(F12="","",F12)</f>
        <v/>
      </c>
      <c r="P18" s="128" t="str">
        <f>IF(I12="","",I12)</f>
        <v/>
      </c>
      <c r="Q18" s="128" t="str">
        <f>IF(N12="","",N12)</f>
        <v/>
      </c>
      <c r="R18" s="128" t="str">
        <f>IF(Q12="","",Q12)</f>
        <v/>
      </c>
      <c r="S18" s="128" t="str">
        <f>IF(V12="","",V12)</f>
        <v/>
      </c>
    </row>
  </sheetData>
  <mergeCells count="42">
    <mergeCell ref="M4:O5"/>
    <mergeCell ref="M6:O6"/>
    <mergeCell ref="P4:X5"/>
    <mergeCell ref="P6:X6"/>
    <mergeCell ref="N17:O17"/>
    <mergeCell ref="P17:Q17"/>
    <mergeCell ref="R17:S17"/>
    <mergeCell ref="B13:X13"/>
    <mergeCell ref="B14:X14"/>
    <mergeCell ref="B11:H11"/>
    <mergeCell ref="I12:M12"/>
    <mergeCell ref="N12:P12"/>
    <mergeCell ref="F12:H12"/>
    <mergeCell ref="B12:E12"/>
    <mergeCell ref="Q11:X11"/>
    <mergeCell ref="I11:P11"/>
    <mergeCell ref="Q12:U12"/>
    <mergeCell ref="V12:X12"/>
    <mergeCell ref="W2:X2"/>
    <mergeCell ref="O2:P2"/>
    <mergeCell ref="L2:N2"/>
    <mergeCell ref="D8:E8"/>
    <mergeCell ref="B3:X3"/>
    <mergeCell ref="U7:V7"/>
    <mergeCell ref="W7:X7"/>
    <mergeCell ref="L8:N9"/>
    <mergeCell ref="O8:T9"/>
    <mergeCell ref="U8:V9"/>
    <mergeCell ref="W8:X9"/>
    <mergeCell ref="D6:H6"/>
    <mergeCell ref="B4:I5"/>
    <mergeCell ref="J4:L5"/>
    <mergeCell ref="J6:L6"/>
    <mergeCell ref="B7:D7"/>
    <mergeCell ref="E7:H7"/>
    <mergeCell ref="J7:L7"/>
    <mergeCell ref="M7:N7"/>
    <mergeCell ref="B8:C9"/>
    <mergeCell ref="F8:J8"/>
    <mergeCell ref="F9:J9"/>
    <mergeCell ref="D9:E9"/>
    <mergeCell ref="B10:X10"/>
  </mergeCells>
  <phoneticPr fontId="3"/>
  <dataValidations count="3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  <dataValidation type="list" allowBlank="1" showInputMessage="1" showErrorMessage="1" sqref="J6:L6" xr:uid="{E33C2526-241A-448D-8C70-7D9A93860DBF}">
      <formula1>"行政,教養"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19AB64-9D06-4DEF-AE6A-F56CD95C5DF3}">
          <x14:formula1>
            <xm:f>リスト!$E$3:$E$4</xm:f>
          </x14:formula1>
          <xm:sqref>V12:X12 N12:P12 F12:H12</xm:sqref>
        </x14:dataValidation>
        <x14:dataValidation type="list" allowBlank="1" showInputMessage="1" showErrorMessage="1" xr:uid="{CAFCAF49-B896-4367-9CD9-3C05C30E1AA5}">
          <x14:formula1>
            <xm:f>作業用!$A$8:$A$10</xm:f>
          </x14:formula1>
          <xm:sqref>B12:E12 I12:M12 Q12:U12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G19"/>
  <sheetViews>
    <sheetView workbookViewId="0">
      <selection activeCell="C13" sqref="C13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7" x14ac:dyDescent="0.55000000000000004">
      <c r="C2" s="1" t="s">
        <v>33</v>
      </c>
      <c r="E2" s="1" t="s">
        <v>42</v>
      </c>
    </row>
    <row r="3" spans="3:7" x14ac:dyDescent="0.55000000000000004">
      <c r="C3" s="1" t="s">
        <v>34</v>
      </c>
      <c r="E3" s="1" t="s">
        <v>43</v>
      </c>
    </row>
    <row r="4" spans="3:7" x14ac:dyDescent="0.55000000000000004">
      <c r="C4" s="1" t="s">
        <v>36</v>
      </c>
      <c r="E4" s="1" t="s">
        <v>44</v>
      </c>
    </row>
    <row r="5" spans="3:7" x14ac:dyDescent="0.55000000000000004">
      <c r="C5" s="1" t="s">
        <v>35</v>
      </c>
      <c r="E5" s="1"/>
      <c r="G5" s="4"/>
    </row>
    <row r="6" spans="3:7" x14ac:dyDescent="0.55000000000000004">
      <c r="C6" s="1" t="s">
        <v>37</v>
      </c>
      <c r="E6" s="1"/>
      <c r="G6" s="4"/>
    </row>
    <row r="7" spans="3:7" x14ac:dyDescent="0.55000000000000004">
      <c r="C7" s="1" t="s">
        <v>38</v>
      </c>
      <c r="E7" s="1"/>
      <c r="G7" s="4"/>
    </row>
    <row r="8" spans="3:7" x14ac:dyDescent="0.55000000000000004">
      <c r="C8" s="1" t="s">
        <v>39</v>
      </c>
      <c r="E8" s="1"/>
      <c r="G8" s="4"/>
    </row>
    <row r="9" spans="3:7" x14ac:dyDescent="0.55000000000000004">
      <c r="C9" s="1" t="s">
        <v>40</v>
      </c>
      <c r="E9" s="1"/>
      <c r="G9" s="4"/>
    </row>
    <row r="10" spans="3:7" x14ac:dyDescent="0.55000000000000004">
      <c r="C10" s="1" t="s">
        <v>41</v>
      </c>
      <c r="E10" s="1"/>
    </row>
    <row r="11" spans="3:7" x14ac:dyDescent="0.55000000000000004">
      <c r="C11" s="1" t="s">
        <v>55</v>
      </c>
      <c r="E11" s="1"/>
    </row>
    <row r="12" spans="3:7" x14ac:dyDescent="0.55000000000000004">
      <c r="C12" s="1" t="s">
        <v>56</v>
      </c>
    </row>
    <row r="13" spans="3:7" x14ac:dyDescent="0.55000000000000004">
      <c r="C13" s="1"/>
    </row>
    <row r="14" spans="3:7" x14ac:dyDescent="0.55000000000000004">
      <c r="C14" s="1"/>
    </row>
    <row r="15" spans="3:7" x14ac:dyDescent="0.55000000000000004">
      <c r="C15" s="1"/>
    </row>
    <row r="16" spans="3:7" x14ac:dyDescent="0.55000000000000004">
      <c r="C16" s="1"/>
    </row>
    <row r="17" spans="3:3" x14ac:dyDescent="0.55000000000000004">
      <c r="C17" s="1"/>
    </row>
    <row r="18" spans="3:3" x14ac:dyDescent="0.55000000000000004">
      <c r="C18" s="1"/>
    </row>
    <row r="19" spans="3:3" x14ac:dyDescent="0.55000000000000004">
      <c r="C19" s="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R10"/>
  <sheetViews>
    <sheetView workbookViewId="0">
      <selection activeCell="G17" sqref="G17"/>
    </sheetView>
  </sheetViews>
  <sheetFormatPr defaultRowHeight="18" x14ac:dyDescent="0.55000000000000004"/>
  <cols>
    <col min="1" max="11" width="7" customWidth="1"/>
    <col min="12" max="17" width="10.83203125" customWidth="1"/>
  </cols>
  <sheetData>
    <row r="2" spans="1:18" ht="12.75" customHeight="1" x14ac:dyDescent="0.55000000000000004">
      <c r="A2" s="105" t="s">
        <v>18</v>
      </c>
      <c r="B2" s="105" t="s">
        <v>19</v>
      </c>
      <c r="C2" s="105" t="s">
        <v>20</v>
      </c>
      <c r="D2" s="107" t="s">
        <v>24</v>
      </c>
      <c r="E2" s="105" t="s">
        <v>21</v>
      </c>
      <c r="F2" s="105" t="s">
        <v>7</v>
      </c>
      <c r="G2" s="15" t="s">
        <v>57</v>
      </c>
      <c r="H2" s="105" t="s">
        <v>23</v>
      </c>
      <c r="I2" s="106" t="s">
        <v>22</v>
      </c>
      <c r="J2" s="105" t="s">
        <v>27</v>
      </c>
      <c r="K2" s="112" t="s">
        <v>28</v>
      </c>
      <c r="L2" s="105" t="s">
        <v>46</v>
      </c>
      <c r="M2" s="105"/>
      <c r="N2" s="109" t="s">
        <v>47</v>
      </c>
      <c r="O2" s="110"/>
      <c r="P2" s="109" t="s">
        <v>48</v>
      </c>
      <c r="Q2" s="110"/>
      <c r="R2" s="111" t="s">
        <v>52</v>
      </c>
    </row>
    <row r="3" spans="1:18" ht="12.75" customHeight="1" x14ac:dyDescent="0.55000000000000004">
      <c r="A3" s="105"/>
      <c r="B3" s="105"/>
      <c r="C3" s="105"/>
      <c r="D3" s="108"/>
      <c r="E3" s="105"/>
      <c r="F3" s="105"/>
      <c r="G3" s="16">
        <v>45748</v>
      </c>
      <c r="H3" s="105"/>
      <c r="I3" s="106"/>
      <c r="J3" s="105"/>
      <c r="K3" s="112"/>
      <c r="L3" s="15" t="s">
        <v>49</v>
      </c>
      <c r="M3" s="22" t="s">
        <v>50</v>
      </c>
      <c r="N3" s="15" t="s">
        <v>51</v>
      </c>
      <c r="O3" s="22" t="s">
        <v>50</v>
      </c>
      <c r="P3" s="15" t="s">
        <v>51</v>
      </c>
      <c r="Q3" s="22" t="s">
        <v>50</v>
      </c>
      <c r="R3" s="111"/>
    </row>
    <row r="4" spans="1:18" ht="26.25" customHeight="1" x14ac:dyDescent="0.55000000000000004">
      <c r="A4" s="12">
        <f>予約票!D6</f>
        <v>0</v>
      </c>
      <c r="B4" s="12">
        <f>予約票!E7</f>
        <v>0</v>
      </c>
      <c r="C4" s="12" t="str">
        <f>予約票!M6</f>
        <v>氏　　名</v>
      </c>
      <c r="D4" s="12" t="str">
        <f>予約票!M4</f>
        <v>ふりがな</v>
      </c>
      <c r="E4" s="12">
        <f>予約票!W7</f>
        <v>0</v>
      </c>
      <c r="F4" s="13">
        <f>IF(予約票!O7="",0,DATEVALUE("H"&amp;予約票!O7&amp;"/"&amp;予約票!Q7&amp;"/"&amp;予約票!S7))</f>
        <v>0</v>
      </c>
      <c r="G4" s="12">
        <f>DATEDIF(F4,G3,"Y")</f>
        <v>125</v>
      </c>
      <c r="H4" s="12">
        <f>予約票!O8</f>
        <v>0</v>
      </c>
      <c r="I4" s="12">
        <f>予約票!W8</f>
        <v>0</v>
      </c>
      <c r="J4" s="12">
        <f>予約票!F8</f>
        <v>0</v>
      </c>
      <c r="K4" s="14">
        <f>予約票!F9</f>
        <v>0</v>
      </c>
      <c r="L4" s="23">
        <f>予約票!B12</f>
        <v>0</v>
      </c>
      <c r="M4" s="23">
        <f>予約票!F12</f>
        <v>0</v>
      </c>
      <c r="N4" s="23">
        <f>予約票!I12</f>
        <v>0</v>
      </c>
      <c r="O4" s="23">
        <f>予約票!N12</f>
        <v>0</v>
      </c>
      <c r="P4" s="23">
        <f>予約票!Q12</f>
        <v>0</v>
      </c>
      <c r="Q4" s="23">
        <f>予約票!V12</f>
        <v>0</v>
      </c>
      <c r="R4" s="1" t="str">
        <f>予約票!B14</f>
        <v>例）６月２３日は１５時以降を希望。など</v>
      </c>
    </row>
    <row r="8" spans="1:18" x14ac:dyDescent="0.55000000000000004">
      <c r="A8" t="s">
        <v>58</v>
      </c>
    </row>
    <row r="9" spans="1:18" x14ac:dyDescent="0.55000000000000004">
      <c r="A9" t="s">
        <v>59</v>
      </c>
    </row>
    <row r="10" spans="1:18" x14ac:dyDescent="0.55000000000000004">
      <c r="A10" t="s">
        <v>60</v>
      </c>
    </row>
  </sheetData>
  <mergeCells count="14">
    <mergeCell ref="P2:Q2"/>
    <mergeCell ref="R2:R3"/>
    <mergeCell ref="J2:J3"/>
    <mergeCell ref="K2:K3"/>
    <mergeCell ref="H2:H3"/>
    <mergeCell ref="L2:M2"/>
    <mergeCell ref="N2:O2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2023-06-23T13:55:00Z</cp:lastPrinted>
  <dcterms:created xsi:type="dcterms:W3CDTF">2023-06-06T13:27:12Z</dcterms:created>
  <dcterms:modified xsi:type="dcterms:W3CDTF">2025-06-11T00:40:26Z</dcterms:modified>
</cp:coreProperties>
</file>