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b-OSK-fs51\share\人事課\05_jinji1\03_作業中フォルダ（保存期間１年未満）\15_【大】職員の人事\01_【中】任用\【小】06_【3年】採用関係（試験採用・選考採用）\101_試験採用（人事院）\04_【係長フォルダ】採用活動\R06年度\05_HP掲載（240530～）\240710 空港見学会２回目\"/>
    </mc:Choice>
  </mc:AlternateContent>
  <xr:revisionPtr revIDLastSave="0" documentId="13_ncr:1_{61B4BCE3-9C47-4C18-812F-E8B7B31BCB3B}" xr6:coauthVersionLast="36" xr6:coauthVersionMax="36" xr10:uidLastSave="{00000000-0000-0000-0000-000000000000}"/>
  <bookViews>
    <workbookView xWindow="4650" yWindow="0" windowWidth="27870" windowHeight="12720" xr2:uid="{A97D3B8A-27E1-400D-BBD9-EFBA4AAD25EB}"/>
  </bookViews>
  <sheets>
    <sheet name="予約票" sheetId="1" r:id="rId1"/>
    <sheet name="リスト" sheetId="2" state="hidden" r:id="rId2"/>
    <sheet name="作業用" sheetId="3" r:id="rId3"/>
  </sheets>
  <definedNames>
    <definedName name="_xlnm.Print_Area" localSheetId="0">予約票!$B$1:$X$11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G4" i="3" s="1"/>
  <c r="Q4" i="3" l="1"/>
  <c r="P4" i="3"/>
  <c r="O4" i="3"/>
  <c r="N4" i="3"/>
  <c r="M4" i="3"/>
  <c r="L4" i="3"/>
  <c r="K4" i="3"/>
  <c r="J4" i="3"/>
  <c r="H4" i="3"/>
  <c r="E4" i="3"/>
  <c r="D4" i="3"/>
  <c r="I4" i="3" l="1"/>
  <c r="C4" i="3"/>
  <c r="B4" i="3"/>
  <c r="A4" i="3"/>
</calcChain>
</file>

<file path=xl/sharedStrings.xml><?xml version="1.0" encoding="utf-8"?>
<sst xmlns="http://schemas.openxmlformats.org/spreadsheetml/2006/main" count="80" uniqueCount="66">
  <si>
    <t>第１希望</t>
    <rPh sb="0" eb="1">
      <t>ダイ</t>
    </rPh>
    <rPh sb="2" eb="4">
      <t>キボウ</t>
    </rPh>
    <phoneticPr fontId="3"/>
  </si>
  <si>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3"/>
  </si>
  <si>
    <t>ふりがな</t>
    <phoneticPr fontId="3"/>
  </si>
  <si>
    <t>No.(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</si>
  <si>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</si>
  <si>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</si>
  <si>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（受験地：</t>
    <phoneticPr fontId="3"/>
  </si>
  <si>
    <t>）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</si>
  <si>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</si>
  <si>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</si>
  <si>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</si>
  <si>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</si>
  <si>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phoneticPr fontId="3"/>
  </si>
  <si>
    <t>メール（</t>
    <phoneticPr fontId="3"/>
  </si>
  <si>
    <t>連絡先</t>
    <rPh sb="0" eb="3">
      <t>レンラクサキ</t>
    </rPh>
    <phoneticPr fontId="3"/>
  </si>
  <si>
    <t>所属
（学校等）</t>
    <rPh sb="0" eb="2">
      <t>ショゾク</t>
    </rPh>
    <rPh sb="4" eb="6">
      <t>ガッコウ</t>
    </rPh>
    <rPh sb="6" eb="7">
      <t>トウ</t>
    </rPh>
    <phoneticPr fontId="3"/>
  </si>
  <si>
    <t>新卒・既卒</t>
    <rPh sb="0" eb="2">
      <t>シンソツ</t>
    </rPh>
    <rPh sb="3" eb="5">
      <t>キソツ</t>
    </rPh>
    <phoneticPr fontId="3"/>
  </si>
  <si>
    <t>携　帯（</t>
    <phoneticPr fontId="3"/>
  </si>
  <si>
    <t>業務説明会</t>
    <rPh sb="0" eb="2">
      <t>ギョウム</t>
    </rPh>
    <rPh sb="2" eb="5">
      <t>セツメイカイ</t>
    </rPh>
    <phoneticPr fontId="3"/>
  </si>
  <si>
    <t>第２希望</t>
    <rPh sb="0" eb="1">
      <t>ダイ</t>
    </rPh>
    <rPh sb="2" eb="4">
      <t>キボウ</t>
    </rPh>
    <phoneticPr fontId="3"/>
  </si>
  <si>
    <t>現在</t>
    <rPh sb="0" eb="2">
      <t>ゲンザイ</t>
    </rPh>
    <phoneticPr fontId="3"/>
  </si>
  <si>
    <t>オンライン説明会</t>
    <rPh sb="5" eb="8">
      <t>セツメイカイ</t>
    </rPh>
    <phoneticPr fontId="3"/>
  </si>
  <si>
    <t>６／１３（火）AM</t>
    <phoneticPr fontId="3"/>
  </si>
  <si>
    <t>６／１３（火）PM</t>
    <phoneticPr fontId="3"/>
  </si>
  <si>
    <t>６／１４（水）AM</t>
    <phoneticPr fontId="3"/>
  </si>
  <si>
    <t>６／１４（水）PM</t>
    <phoneticPr fontId="3"/>
  </si>
  <si>
    <t>６／１５（木）AM</t>
    <phoneticPr fontId="3"/>
  </si>
  <si>
    <t>６／１５（木）PM</t>
    <phoneticPr fontId="3"/>
  </si>
  <si>
    <t>６／１６（金）AM　　</t>
    <phoneticPr fontId="3"/>
  </si>
  <si>
    <t>６／１９（月）AM</t>
    <phoneticPr fontId="3"/>
  </si>
  <si>
    <t>６／１９（月）PM</t>
    <phoneticPr fontId="3"/>
  </si>
  <si>
    <t>６／２１（水）AM</t>
    <phoneticPr fontId="3"/>
  </si>
  <si>
    <t>６／２１（水）PM</t>
    <phoneticPr fontId="3"/>
  </si>
  <si>
    <t>６／２３（金）AM</t>
    <phoneticPr fontId="3"/>
  </si>
  <si>
    <t>６／２３（金）PM</t>
    <phoneticPr fontId="3"/>
  </si>
  <si>
    <t>６／２８（水）AM</t>
    <phoneticPr fontId="3"/>
  </si>
  <si>
    <t>６／２８（水）PM</t>
    <phoneticPr fontId="3"/>
  </si>
  <si>
    <t>６／３０（金）AM</t>
    <phoneticPr fontId="3"/>
  </si>
  <si>
    <t>６／３０（金）PM</t>
    <phoneticPr fontId="3"/>
  </si>
  <si>
    <t>６／２０（火）PM</t>
    <rPh sb="5" eb="6">
      <t>カ</t>
    </rPh>
    <phoneticPr fontId="3"/>
  </si>
  <si>
    <t>６／２０（火）AM</t>
    <rPh sb="5" eb="6">
      <t>カ</t>
    </rPh>
    <phoneticPr fontId="3"/>
  </si>
  <si>
    <t>６／２９（木）AM</t>
    <rPh sb="5" eb="6">
      <t>モク</t>
    </rPh>
    <phoneticPr fontId="3"/>
  </si>
  <si>
    <t>６／２９（木）PM</t>
    <rPh sb="5" eb="6">
      <t>モク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</si>
  <si>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</si>
  <si>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受験番号</t>
    <rPh sb="0" eb="2">
      <t>ジュケン</t>
    </rPh>
    <rPh sb="2" eb="4">
      <t>バンゴウ</t>
    </rPh>
    <phoneticPr fontId="3"/>
  </si>
  <si>
    <t>受験地</t>
    <rPh sb="0" eb="2">
      <t>ジュケン</t>
    </rPh>
    <rPh sb="2" eb="3">
      <t>チ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</si>
  <si>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</si>
  <si>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</si>
  <si>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新卒or既卒</t>
    <rPh sb="0" eb="2">
      <t>シンソツ</t>
    </rPh>
    <rPh sb="4" eb="6">
      <t>キソツ</t>
    </rPh>
    <phoneticPr fontId="3"/>
  </si>
  <si>
    <t>所属(学校名)</t>
    <rPh sb="0" eb="2">
      <t>ショゾク</t>
    </rPh>
    <rPh sb="3" eb="6">
      <t>ガッコウメイ</t>
    </rPh>
    <phoneticPr fontId="3"/>
  </si>
  <si>
    <t>ふりがな</t>
    <phoneticPr fontId="3"/>
  </si>
  <si>
    <t>各説明会の参加希望を選択してください。</t>
    <rPh sb="0" eb="1">
      <t>カク</t>
    </rPh>
    <rPh sb="1" eb="4">
      <t>セツメイカイ</t>
    </rPh>
    <rPh sb="5" eb="7">
      <t>サンカ</t>
    </rPh>
    <rPh sb="7" eb="9">
      <t>キボウ</t>
    </rPh>
    <rPh sb="10" eb="12">
      <t>センタク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</si>
  <si>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</si>
  <si>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</si>
  <si>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業務説明会</t>
    <rPh sb="0" eb="2">
      <t>ギョウム</t>
    </rPh>
    <rPh sb="2" eb="5">
      <t>セツメイカイ</t>
    </rPh>
    <phoneticPr fontId="3"/>
  </si>
  <si>
    <t>オンライン業務説明会</t>
    <rPh sb="5" eb="7">
      <t>ギョウム</t>
    </rPh>
    <rPh sb="7" eb="10">
      <t>セツメイカイ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</si>
  <si>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</si>
  <si>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</si>
  <si>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</si>
  <si>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TEL</t>
    <phoneticPr fontId="3"/>
  </si>
  <si>
    <t>MAIL</t>
    <rPh sb="0" eb="3">
      <t>ガッコウメイ</t>
    </rPh>
    <phoneticPr fontId="3"/>
  </si>
  <si>
    <t>年齢(R7.4.1時点)</t>
    <rPh sb="0" eb="2">
      <t>ネンレイ</t>
    </rPh>
    <rPh sb="9" eb="11">
      <t>ジテン</t>
    </rPh>
    <phoneticPr fontId="3"/>
  </si>
  <si>
    <t>【大阪国際空港見学会】予約票</t>
    <rPh sb="1" eb="3">
      <t>オオサカ</t>
    </rPh>
    <rPh sb="3" eb="5">
      <t>コクサイ</t>
    </rPh>
    <rPh sb="5" eb="7">
      <t>クウコウ</t>
    </rPh>
    <rPh sb="7" eb="10">
      <t>ケンガクカイ</t>
    </rPh>
    <rPh sb="11" eb="13">
      <t>ヨヤク</t>
    </rPh>
    <rPh sb="13" eb="14">
      <t>ヒョウ</t>
    </rPh>
    <phoneticPr fontId="3"/>
  </si>
  <si>
    <t>大阪国際空港見学会</t>
    <rPh sb="0" eb="2">
      <t>オオサカ</t>
    </rPh>
    <rPh sb="2" eb="4">
      <t>コクサイ</t>
    </rPh>
    <rPh sb="4" eb="6">
      <t>クウコウ</t>
    </rPh>
    <rPh sb="6" eb="9">
      <t>ケンガクカイ</t>
    </rPh>
    <phoneticPr fontId="3"/>
  </si>
  <si>
    <t>7月25日（木）10時</t>
    <rPh sb="1" eb="2">
      <t>ガツ</t>
    </rPh>
    <rPh sb="4" eb="5">
      <t>ニチ</t>
    </rPh>
    <rPh sb="6" eb="7">
      <t>キ</t>
    </rPh>
    <rPh sb="10" eb="11">
      <t>ジ</t>
    </rPh>
    <phoneticPr fontId="3"/>
  </si>
  <si>
    <t>7月25日（木）11時</t>
    <rPh sb="1" eb="2">
      <t>ガツ</t>
    </rPh>
    <rPh sb="4" eb="5">
      <t>ニチ</t>
    </rPh>
    <rPh sb="6" eb="7">
      <t>キ</t>
    </rPh>
    <rPh sb="10" eb="11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</si>
</sst>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26" xfId="0" applyBorder="1">
      <alignment vertical="center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vertical="center" readingOrder="1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9" fillId="5" borderId="3" xfId="0" applyFont="1" applyFill="1" applyBorder="1" applyAlignment="1">
      <alignment horizontal="center" vertical="center"/>
    </xf>
    <xf numFmtId="57" fontId="8" fillId="5" borderId="3" xfId="0" applyNumberFormat="1" applyFont="1" applyFill="1" applyBorder="1" applyAlignment="1">
      <alignment horizontal="center" vertical="center"/>
    </xf>
    <xf numFmtId="0" fontId="4" fillId="2" borderId="40" xfId="0" applyFont="1" applyFill="1" applyBorder="1" applyAlignment="1" applyProtection="1">
      <alignment vertical="center" wrapText="1"/>
    </xf>
    <xf numFmtId="0" fontId="4" fillId="2" borderId="41" xfId="0" applyFont="1" applyFill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right" vertical="center" shrinkToFit="1"/>
    </xf>
    <xf numFmtId="0" fontId="4" fillId="2" borderId="24" xfId="0" applyFont="1" applyFill="1" applyBorder="1" applyAlignment="1" applyProtection="1">
      <alignment horizontal="right" vertical="center" shrinkToFi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1" fillId="3" borderId="23" xfId="1" applyFill="1" applyBorder="1" applyAlignment="1" applyProtection="1">
      <alignment horizontal="center" vertical="center" shrinkToFit="1"/>
      <protection locked="0"/>
    </xf>
    <xf numFmtId="0" fontId="0" fillId="3" borderId="16" xfId="0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right" vertical="center"/>
    </xf>
    <xf numFmtId="0" fontId="4" fillId="2" borderId="27" xfId="0" applyFont="1" applyFill="1" applyBorder="1" applyAlignment="1" applyProtection="1">
      <alignment horizontal="right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 shrinkToFit="1"/>
    </xf>
    <xf numFmtId="0" fontId="7" fillId="3" borderId="12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horizontal="center" vertical="center" shrinkToFit="1"/>
    </xf>
    <xf numFmtId="0" fontId="7" fillId="3" borderId="14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102533</xdr:colOff>
      <xdr:row>0</xdr:row>
      <xdr:rowOff>58827</xdr:rowOff>
    </xdr:from>
    <xdr:to>
      <xdr:col>32</xdr:col>
      <xdr:colOff>515471</xdr:colOff>
      <xdr:row>11</xdr:row>
      <xdr:rowOff>179294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35717-0085-4590-8C07-5456879C4137}"/>
            </a:ext>
          </a:extLst>
        </xdr:cNvPr>
        <xdr:cNvSpPr/>
      </xdr:nvSpPr>
      <xdr:spPr>
        <a:xfrm>
          <a:off x="8081121" y="58827"/>
          <a:ext cx="5578850" cy="3358967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申込期限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ja-JP" altLang="en-US" sz="14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７</a:t>
          </a:r>
          <a:r>
            <a:rPr kumimoji="1" lang="ja-JP" altLang="en-US" sz="1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月２３日（火）１７：００まで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７月２４日（水）メドに日時等の詳細をご連絡いたします。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申込先アドレス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2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cab-osakasaiyou@mlit.go.jp</a:t>
          </a:r>
          <a:endParaRPr kumimoji="1" lang="en-US" altLang="ja-JP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メールの件名は「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氏名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空港見学会の申込について」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と記載してください。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参加人数により日時を調整させていただく場合が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ございますので、あらかじめご了承ください。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AM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①：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00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分～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45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AM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②：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11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00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分～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11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45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</a:t>
          </a:r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AA12"/>
  <sheetViews>
    <sheetView tabSelected="1" view="pageBreakPreview" zoomScale="85" zoomScaleNormal="100" zoomScaleSheetLayoutView="85" workbookViewId="0">
      <selection activeCell="O8" sqref="O8:T9"/>
    </sheetView>
  </sheetViews>
  <sheetFormatPr defaultRowHeight="18.75" x14ac:dyDescent="0.4"/>
  <cols>
    <col min="1" max="1" width="3.625" customWidth="1"/>
    <col min="2" max="3" width="5.75" customWidth="1"/>
    <col min="4" max="24" width="4.25" customWidth="1"/>
    <col min="25" max="25" width="3.625" customWidth="1"/>
    <col min="27" max="27" width="10.25" bestFit="1" customWidth="1"/>
  </cols>
  <sheetData>
    <row r="1" spans="2:27" ht="19.5" thickBot="1" x14ac:dyDescent="0.45"/>
    <row r="2" spans="2:27" ht="19.5" thickBot="1" x14ac:dyDescent="0.45">
      <c r="L2" s="62" t="s">
        <v>43</v>
      </c>
      <c r="M2" s="63"/>
      <c r="N2" s="64"/>
      <c r="O2" s="58" t="s">
        <v>53</v>
      </c>
      <c r="P2" s="59"/>
      <c r="Q2" s="14">
        <v>6</v>
      </c>
      <c r="R2" s="10" t="s">
        <v>9</v>
      </c>
      <c r="S2" s="14"/>
      <c r="T2" s="10" t="s">
        <v>10</v>
      </c>
      <c r="U2" s="14"/>
      <c r="V2" s="15" t="s">
        <v>11</v>
      </c>
      <c r="W2" s="60" t="s">
        <v>20</v>
      </c>
      <c r="X2" s="61"/>
    </row>
    <row r="3" spans="2:27" ht="33" customHeight="1" thickBot="1" x14ac:dyDescent="0.45">
      <c r="B3" s="67" t="s">
        <v>62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9"/>
    </row>
    <row r="4" spans="2:27" ht="12" customHeight="1" x14ac:dyDescent="0.4">
      <c r="B4" s="79" t="s">
        <v>1</v>
      </c>
      <c r="C4" s="80"/>
      <c r="D4" s="80"/>
      <c r="E4" s="80"/>
      <c r="F4" s="80"/>
      <c r="G4" s="80"/>
      <c r="H4" s="80"/>
      <c r="I4" s="81"/>
      <c r="J4" s="34" t="s">
        <v>2</v>
      </c>
      <c r="K4" s="35"/>
      <c r="L4" s="35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4"/>
    </row>
    <row r="5" spans="2:27" ht="12" customHeight="1" x14ac:dyDescent="0.4">
      <c r="B5" s="82"/>
      <c r="C5" s="83"/>
      <c r="D5" s="83"/>
      <c r="E5" s="83"/>
      <c r="F5" s="83"/>
      <c r="G5" s="83"/>
      <c r="H5" s="83"/>
      <c r="I5" s="84"/>
      <c r="J5" s="85"/>
      <c r="K5" s="86"/>
      <c r="L5" s="86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6"/>
    </row>
    <row r="6" spans="2:27" ht="34.5" customHeight="1" thickBot="1" x14ac:dyDescent="0.45">
      <c r="B6" s="6"/>
      <c r="C6" s="22" t="s">
        <v>3</v>
      </c>
      <c r="D6" s="76"/>
      <c r="E6" s="77"/>
      <c r="F6" s="77"/>
      <c r="G6" s="77"/>
      <c r="H6" s="78"/>
      <c r="I6" s="23" t="s">
        <v>4</v>
      </c>
      <c r="J6" s="36" t="s">
        <v>5</v>
      </c>
      <c r="K6" s="37"/>
      <c r="L6" s="37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2"/>
    </row>
    <row r="7" spans="2:27" ht="19.5" customHeight="1" thickBot="1" x14ac:dyDescent="0.45">
      <c r="B7" s="36" t="s">
        <v>6</v>
      </c>
      <c r="C7" s="37"/>
      <c r="D7" s="87"/>
      <c r="E7" s="88"/>
      <c r="F7" s="89"/>
      <c r="G7" s="89"/>
      <c r="H7" s="90"/>
      <c r="I7" s="24" t="s">
        <v>7</v>
      </c>
      <c r="J7" s="74" t="s">
        <v>8</v>
      </c>
      <c r="K7" s="75"/>
      <c r="L7" s="75"/>
      <c r="M7" s="58" t="s">
        <v>52</v>
      </c>
      <c r="N7" s="59"/>
      <c r="O7" s="13"/>
      <c r="P7" s="12" t="s">
        <v>9</v>
      </c>
      <c r="Q7" s="13"/>
      <c r="R7" s="12" t="s">
        <v>10</v>
      </c>
      <c r="S7" s="13"/>
      <c r="T7" s="11" t="s">
        <v>11</v>
      </c>
      <c r="U7" s="97" t="s">
        <v>12</v>
      </c>
      <c r="V7" s="98"/>
      <c r="W7" s="56"/>
      <c r="X7" s="57"/>
      <c r="AA7" s="16"/>
    </row>
    <row r="8" spans="2:27" ht="18.75" customHeight="1" x14ac:dyDescent="0.4">
      <c r="B8" s="70" t="s">
        <v>14</v>
      </c>
      <c r="C8" s="71"/>
      <c r="D8" s="65" t="s">
        <v>17</v>
      </c>
      <c r="E8" s="66"/>
      <c r="F8" s="50"/>
      <c r="G8" s="51"/>
      <c r="H8" s="51"/>
      <c r="I8" s="51"/>
      <c r="J8" s="52"/>
      <c r="K8" s="7" t="s">
        <v>4</v>
      </c>
      <c r="L8" s="34" t="s">
        <v>15</v>
      </c>
      <c r="M8" s="35"/>
      <c r="N8" s="35"/>
      <c r="O8" s="38"/>
      <c r="P8" s="38"/>
      <c r="Q8" s="38"/>
      <c r="R8" s="38"/>
      <c r="S8" s="38"/>
      <c r="T8" s="39"/>
      <c r="U8" s="42" t="s">
        <v>16</v>
      </c>
      <c r="V8" s="43"/>
      <c r="W8" s="46"/>
      <c r="X8" s="47"/>
    </row>
    <row r="9" spans="2:27" ht="19.5" thickBot="1" x14ac:dyDescent="0.45">
      <c r="B9" s="72"/>
      <c r="C9" s="73"/>
      <c r="D9" s="32" t="s">
        <v>13</v>
      </c>
      <c r="E9" s="33"/>
      <c r="F9" s="53"/>
      <c r="G9" s="54"/>
      <c r="H9" s="54"/>
      <c r="I9" s="54"/>
      <c r="J9" s="55"/>
      <c r="K9" s="8" t="s">
        <v>4</v>
      </c>
      <c r="L9" s="36"/>
      <c r="M9" s="37"/>
      <c r="N9" s="37"/>
      <c r="O9" s="40"/>
      <c r="P9" s="40"/>
      <c r="Q9" s="40"/>
      <c r="R9" s="40"/>
      <c r="S9" s="40"/>
      <c r="T9" s="41"/>
      <c r="U9" s="44"/>
      <c r="V9" s="45"/>
      <c r="W9" s="48"/>
      <c r="X9" s="49"/>
    </row>
    <row r="10" spans="2:27" ht="24.75" x14ac:dyDescent="0.4">
      <c r="B10" s="26" t="s">
        <v>51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8"/>
    </row>
    <row r="11" spans="2:27" ht="42" customHeight="1" x14ac:dyDescent="0.4">
      <c r="B11" s="29" t="s">
        <v>63</v>
      </c>
      <c r="C11" s="30"/>
      <c r="D11" s="30"/>
      <c r="E11" s="30"/>
      <c r="F11" s="30"/>
      <c r="G11" s="31" t="s">
        <v>0</v>
      </c>
      <c r="H11" s="31"/>
      <c r="I11" s="25"/>
      <c r="J11" s="25"/>
      <c r="K11" s="25"/>
      <c r="L11" s="25"/>
      <c r="M11" s="31" t="s">
        <v>19</v>
      </c>
      <c r="N11" s="31"/>
      <c r="O11" s="25"/>
      <c r="P11" s="25"/>
      <c r="Q11" s="25"/>
      <c r="R11" s="25"/>
      <c r="S11" s="31"/>
      <c r="T11" s="31"/>
      <c r="U11" s="31"/>
      <c r="V11" s="31"/>
      <c r="W11" s="31"/>
      <c r="X11" s="31"/>
    </row>
    <row r="12" spans="2:27" ht="19.5" customHeight="1" x14ac:dyDescent="0.4">
      <c r="B12" s="1"/>
      <c r="C12" s="1"/>
      <c r="D12" s="1"/>
      <c r="E12" s="1"/>
      <c r="F12" s="3"/>
      <c r="G12" s="3"/>
      <c r="H12" s="3"/>
      <c r="I12" s="3"/>
      <c r="J12" s="3"/>
      <c r="K12" s="3"/>
      <c r="L12" s="2"/>
      <c r="M12" s="2"/>
    </row>
  </sheetData>
  <mergeCells count="33">
    <mergeCell ref="W2:X2"/>
    <mergeCell ref="O2:P2"/>
    <mergeCell ref="L2:N2"/>
    <mergeCell ref="D8:E8"/>
    <mergeCell ref="B3:X3"/>
    <mergeCell ref="B8:C9"/>
    <mergeCell ref="J7:L7"/>
    <mergeCell ref="D6:H6"/>
    <mergeCell ref="B4:I5"/>
    <mergeCell ref="J4:L5"/>
    <mergeCell ref="J6:L6"/>
    <mergeCell ref="B7:D7"/>
    <mergeCell ref="E7:H7"/>
    <mergeCell ref="M6:X6"/>
    <mergeCell ref="M4:X5"/>
    <mergeCell ref="U7:V7"/>
    <mergeCell ref="W7:X7"/>
    <mergeCell ref="M11:N11"/>
    <mergeCell ref="O11:R11"/>
    <mergeCell ref="S11:T11"/>
    <mergeCell ref="U11:X11"/>
    <mergeCell ref="M7:N7"/>
    <mergeCell ref="I11:L11"/>
    <mergeCell ref="B10:X10"/>
    <mergeCell ref="B11:F11"/>
    <mergeCell ref="G11:H11"/>
    <mergeCell ref="D9:E9"/>
    <mergeCell ref="L8:N9"/>
    <mergeCell ref="O8:T9"/>
    <mergeCell ref="U8:V9"/>
    <mergeCell ref="W8:X9"/>
    <mergeCell ref="F8:J8"/>
    <mergeCell ref="F9:J9"/>
  </mergeCells>
  <phoneticPr fontId="3"/>
  <dataValidations count="2">
    <dataValidation type="list" allowBlank="1" showInputMessage="1" showErrorMessage="1" sqref="W7:X7" xr:uid="{00ED6F30-844D-4AC7-A886-6424CEB001AE}">
      <formula1>"男,女"</formula1>
    </dataValidation>
    <dataValidation type="list" allowBlank="1" showInputMessage="1" showErrorMessage="1" sqref="W8:X9" xr:uid="{3D89AF7A-1859-45E0-9603-D22F86BC587B}">
      <formula1>"新卒,既卒"</formula1>
    </dataValidation>
  </dataValidations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C19972C-62B3-4DB7-9A7A-91FBE2483DD0}">
          <x14:formula1>
            <xm:f>作業用!$A$7:$A$12</xm:f>
          </x14:formula1>
          <xm:sqref>U11:X11</xm:sqref>
        </x14:dataValidation>
        <x14:dataValidation type="list" allowBlank="1" showInputMessage="1" showErrorMessage="1" xr:uid="{3A90A95A-E8BA-4C80-A814-3DBE74559C47}">
          <x14:formula1>
            <xm:f>作業用!$A$7:$A$8</xm:f>
          </x14:formula1>
          <xm:sqref>I11:L11 O11:R11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I19"/>
  <sheetViews>
    <sheetView workbookViewId="0">
      <selection activeCell="C26" sqref="C26"/>
    </sheetView>
  </sheetViews>
  <sheetFormatPr defaultRowHeight="18.75" x14ac:dyDescent="0.4"/>
  <cols>
    <col min="3" max="3" width="22.625" bestFit="1" customWidth="1"/>
    <col min="5" max="5" width="18.5" bestFit="1" customWidth="1"/>
  </cols>
  <sheetData>
    <row r="2" spans="3:9" x14ac:dyDescent="0.4">
      <c r="C2" s="5" t="s">
        <v>21</v>
      </c>
      <c r="E2" s="5" t="s">
        <v>18</v>
      </c>
    </row>
    <row r="3" spans="3:9" x14ac:dyDescent="0.4">
      <c r="C3" s="5" t="s">
        <v>22</v>
      </c>
      <c r="E3" s="5" t="s">
        <v>30</v>
      </c>
      <c r="I3" s="4"/>
    </row>
    <row r="4" spans="3:9" x14ac:dyDescent="0.4">
      <c r="C4" s="5" t="s">
        <v>23</v>
      </c>
      <c r="E4" s="5" t="s">
        <v>40</v>
      </c>
    </row>
    <row r="5" spans="3:9" x14ac:dyDescent="0.4">
      <c r="C5" s="5" t="s">
        <v>24</v>
      </c>
      <c r="E5" s="5" t="s">
        <v>39</v>
      </c>
      <c r="H5" s="9"/>
    </row>
    <row r="6" spans="3:9" x14ac:dyDescent="0.4">
      <c r="C6" s="5" t="s">
        <v>25</v>
      </c>
      <c r="E6" s="5" t="s">
        <v>31</v>
      </c>
      <c r="H6" s="9"/>
    </row>
    <row r="7" spans="3:9" x14ac:dyDescent="0.4">
      <c r="C7" s="5" t="s">
        <v>26</v>
      </c>
      <c r="E7" s="5" t="s">
        <v>32</v>
      </c>
      <c r="H7" s="9"/>
    </row>
    <row r="8" spans="3:9" x14ac:dyDescent="0.4">
      <c r="C8" s="5" t="s">
        <v>27</v>
      </c>
      <c r="E8" s="5" t="s">
        <v>41</v>
      </c>
      <c r="H8" s="9"/>
    </row>
    <row r="9" spans="3:9" x14ac:dyDescent="0.4">
      <c r="C9" s="5" t="s">
        <v>28</v>
      </c>
      <c r="E9" s="5" t="s">
        <v>42</v>
      </c>
      <c r="H9" s="9"/>
    </row>
    <row r="10" spans="3:9" x14ac:dyDescent="0.4">
      <c r="C10" s="5" t="s">
        <v>29</v>
      </c>
      <c r="E10" s="5" t="s">
        <v>37</v>
      </c>
    </row>
    <row r="11" spans="3:9" x14ac:dyDescent="0.4">
      <c r="C11" s="5" t="s">
        <v>30</v>
      </c>
      <c r="E11" s="5" t="s">
        <v>38</v>
      </c>
    </row>
    <row r="12" spans="3:9" x14ac:dyDescent="0.4">
      <c r="C12" s="5" t="s">
        <v>31</v>
      </c>
    </row>
    <row r="13" spans="3:9" x14ac:dyDescent="0.4">
      <c r="C13" s="5" t="s">
        <v>32</v>
      </c>
    </row>
    <row r="14" spans="3:9" x14ac:dyDescent="0.4">
      <c r="C14" s="5" t="s">
        <v>33</v>
      </c>
    </row>
    <row r="15" spans="3:9" x14ac:dyDescent="0.4">
      <c r="C15" s="5" t="s">
        <v>34</v>
      </c>
    </row>
    <row r="16" spans="3:9" x14ac:dyDescent="0.4">
      <c r="C16" s="5" t="s">
        <v>35</v>
      </c>
    </row>
    <row r="17" spans="3:3" x14ac:dyDescent="0.4">
      <c r="C17" s="5" t="s">
        <v>36</v>
      </c>
    </row>
    <row r="18" spans="3:3" x14ac:dyDescent="0.4">
      <c r="C18" s="5" t="s">
        <v>37</v>
      </c>
    </row>
    <row r="19" spans="3:3" x14ac:dyDescent="0.4">
      <c r="C19" s="5" t="s">
        <v>38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2:Q8"/>
  <sheetViews>
    <sheetView workbookViewId="0">
      <selection activeCell="A9" sqref="A9:A11"/>
    </sheetView>
  </sheetViews>
  <sheetFormatPr defaultRowHeight="18.75" x14ac:dyDescent="0.4"/>
  <cols>
    <col min="1" max="17" width="7" customWidth="1"/>
  </cols>
  <sheetData>
    <row r="2" spans="1:17" ht="12.75" customHeight="1" x14ac:dyDescent="0.4">
      <c r="A2" s="99" t="s">
        <v>44</v>
      </c>
      <c r="B2" s="99" t="s">
        <v>45</v>
      </c>
      <c r="C2" s="99" t="s">
        <v>46</v>
      </c>
      <c r="D2" s="101" t="s">
        <v>50</v>
      </c>
      <c r="E2" s="99" t="s">
        <v>47</v>
      </c>
      <c r="F2" s="99" t="s">
        <v>8</v>
      </c>
      <c r="G2" s="20" t="s">
        <v>61</v>
      </c>
      <c r="H2" s="99" t="s">
        <v>49</v>
      </c>
      <c r="I2" s="100" t="s">
        <v>48</v>
      </c>
      <c r="J2" s="99" t="s">
        <v>59</v>
      </c>
      <c r="K2" s="103" t="s">
        <v>60</v>
      </c>
      <c r="L2" s="103" t="s">
        <v>55</v>
      </c>
      <c r="M2" s="104"/>
      <c r="N2" s="105"/>
      <c r="O2" s="103" t="s">
        <v>54</v>
      </c>
      <c r="P2" s="104"/>
      <c r="Q2" s="105"/>
    </row>
    <row r="3" spans="1:17" ht="12.75" customHeight="1" x14ac:dyDescent="0.4">
      <c r="A3" s="99"/>
      <c r="B3" s="99"/>
      <c r="C3" s="99"/>
      <c r="D3" s="102"/>
      <c r="E3" s="99"/>
      <c r="F3" s="99"/>
      <c r="G3" s="21">
        <v>45748</v>
      </c>
      <c r="H3" s="99"/>
      <c r="I3" s="100"/>
      <c r="J3" s="99"/>
      <c r="K3" s="103"/>
      <c r="L3" s="20" t="s">
        <v>56</v>
      </c>
      <c r="M3" s="20" t="s">
        <v>57</v>
      </c>
      <c r="N3" s="20" t="s">
        <v>58</v>
      </c>
      <c r="O3" s="20" t="s">
        <v>56</v>
      </c>
      <c r="P3" s="20" t="s">
        <v>57</v>
      </c>
      <c r="Q3" s="20" t="s">
        <v>58</v>
      </c>
    </row>
    <row r="4" spans="1:17" ht="26.25" customHeight="1" x14ac:dyDescent="0.4">
      <c r="A4" s="17">
        <f>予約票!D6</f>
        <v>0</v>
      </c>
      <c r="B4" s="17">
        <f>予約票!E7</f>
        <v>0</v>
      </c>
      <c r="C4" s="17">
        <f>予約票!M6</f>
        <v>0</v>
      </c>
      <c r="D4" s="17">
        <f>予約票!M4</f>
        <v>0</v>
      </c>
      <c r="E4" s="17">
        <f>予約票!W7</f>
        <v>0</v>
      </c>
      <c r="F4" s="18">
        <f>IF(予約票!O7="",0,DATEVALUE("H"&amp;予約票!O7&amp;"/"&amp;予約票!Q7&amp;"/"&amp;予約票!S7))</f>
        <v>0</v>
      </c>
      <c r="G4" s="17">
        <f>DATEDIF(F4,G3,"Y")</f>
        <v>125</v>
      </c>
      <c r="H4" s="17">
        <f>予約票!O8</f>
        <v>0</v>
      </c>
      <c r="I4" s="17">
        <f>予約票!W8</f>
        <v>0</v>
      </c>
      <c r="J4" s="17">
        <f>予約票!F8</f>
        <v>0</v>
      </c>
      <c r="K4" s="19">
        <f>予約票!F9</f>
        <v>0</v>
      </c>
      <c r="L4" s="17">
        <f>予約票!I11</f>
        <v>0</v>
      </c>
      <c r="M4" s="17">
        <f>予約票!O11</f>
        <v>0</v>
      </c>
      <c r="N4" s="17">
        <f>予約票!U11</f>
        <v>0</v>
      </c>
      <c r="O4" s="17" t="e">
        <f>予約票!#REF!</f>
        <v>#REF!</v>
      </c>
      <c r="P4" s="17" t="e">
        <f>予約票!#REF!</f>
        <v>#REF!</v>
      </c>
      <c r="Q4" s="17" t="e">
        <f>予約票!#REF!</f>
        <v>#REF!</v>
      </c>
    </row>
    <row r="7" spans="1:17" x14ac:dyDescent="0.4">
      <c r="A7" t="s">
        <v>64</v>
      </c>
    </row>
    <row r="8" spans="1:17" x14ac:dyDescent="0.4">
      <c r="A8" t="s">
        <v>65</v>
      </c>
    </row>
  </sheetData>
  <mergeCells count="12">
    <mergeCell ref="L2:N2"/>
    <mergeCell ref="O2:Q2"/>
    <mergeCell ref="J2:J3"/>
    <mergeCell ref="K2:K3"/>
    <mergeCell ref="H2:H3"/>
    <mergeCell ref="A2:A3"/>
    <mergeCell ref="B2:B3"/>
    <mergeCell ref="C2:C3"/>
    <mergeCell ref="E2:E3"/>
    <mergeCell ref="I2:I3"/>
    <mergeCell ref="F2:F3"/>
    <mergeCell ref="D2:D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湯浅　圭太</cp:lastModifiedBy>
  <cp:lastPrinted>2023-06-07T11:33:09Z</cp:lastPrinted>
  <dcterms:created xsi:type="dcterms:W3CDTF">2023-06-06T13:27:12Z</dcterms:created>
  <dcterms:modified xsi:type="dcterms:W3CDTF">2024-07-10T02:26:51Z</dcterms:modified>
</cp:coreProperties>
</file>